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tabRatio="655" firstSheet="1" activeTab="9"/>
  </bookViews>
  <sheets>
    <sheet name="Copertina" sheetId="18" r:id="rId1"/>
    <sheet name="Ambiti servizi processi PTPC" sheetId="23" r:id="rId2"/>
    <sheet name="Area A" sheetId="1" r:id="rId3"/>
    <sheet name="Area B" sheetId="40" r:id="rId4"/>
    <sheet name="Area C" sheetId="42" r:id="rId5"/>
    <sheet name="Area E" sheetId="43" r:id="rId6"/>
    <sheet name="Area F" sheetId="44" r:id="rId7"/>
    <sheet name="Matrice probabilità impatto" sheetId="8" r:id="rId8"/>
    <sheet name="Tabella valutazione rischi" sheetId="3" r:id="rId9"/>
    <sheet name="Misure anticorruzione" sheetId="17" r:id="rId10"/>
    <sheet name="Foglio1" sheetId="45" r:id="rId11"/>
  </sheets>
  <definedNames>
    <definedName name="_xlnm._FilterDatabase" localSheetId="9" hidden="1">'Misure anticorruzione'!$A$6:$K$25</definedName>
    <definedName name="_xlnm.Print_Area" localSheetId="2">'Area A'!$A$1:$O$44</definedName>
    <definedName name="_xlnm.Print_Area" localSheetId="4">'Area C'!$A$1:$O$57</definedName>
    <definedName name="_xlnm.Print_Area" localSheetId="5">'Area E'!$A$1:$O$46</definedName>
    <definedName name="_xlnm.Print_Area" localSheetId="7">'Matrice probabilità impatto'!$A$1:$D$100</definedName>
    <definedName name="_xlnm.Print_Titles" localSheetId="2">'Area A'!$11:$12</definedName>
    <definedName name="_xlnm.Print_Titles" localSheetId="3">'Area B'!$14:$15</definedName>
    <definedName name="_xlnm.Print_Titles" localSheetId="4">'Area C'!$13:$14</definedName>
    <definedName name="_xlnm.Print_Titles" localSheetId="5">'Area E'!$13:$14</definedName>
    <definedName name="_xlnm.Print_Titles" localSheetId="6">'Area F'!$11:$12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23" i="40" l="1"/>
  <c r="J74" i="40" s="1"/>
  <c r="AN123" i="40"/>
  <c r="J73" i="40" s="1"/>
  <c r="AM123" i="40"/>
  <c r="J72" i="40" s="1"/>
  <c r="AL123" i="40"/>
  <c r="J71" i="40" s="1"/>
  <c r="AK123" i="40"/>
  <c r="J70" i="40" s="1"/>
  <c r="AJ123" i="40"/>
  <c r="J69" i="40" s="1"/>
  <c r="AI123" i="40"/>
  <c r="AH123" i="40"/>
  <c r="J67" i="40" s="1"/>
  <c r="AG123" i="40"/>
  <c r="J66" i="40" s="1"/>
  <c r="AF123" i="40"/>
  <c r="J65" i="40" s="1"/>
  <c r="AE123" i="40"/>
  <c r="J64" i="40" s="1"/>
  <c r="AD123" i="40"/>
  <c r="J63" i="40" s="1"/>
  <c r="AC123" i="40"/>
  <c r="J62" i="40" s="1"/>
  <c r="AB123" i="40"/>
  <c r="J61" i="40" s="1"/>
  <c r="AA123" i="40"/>
  <c r="J60" i="40" s="1"/>
  <c r="Z123" i="40"/>
  <c r="J59" i="40" s="1"/>
  <c r="Y123" i="40"/>
  <c r="J58" i="40" s="1"/>
  <c r="X123" i="40"/>
  <c r="J57" i="40" s="1"/>
  <c r="W123" i="40"/>
  <c r="J56" i="40" s="1"/>
  <c r="V123" i="40"/>
  <c r="J55" i="40" s="1"/>
  <c r="U123" i="40"/>
  <c r="J54" i="40" s="1"/>
  <c r="T123" i="40"/>
  <c r="J53" i="40" s="1"/>
  <c r="AO112" i="40"/>
  <c r="I74" i="40" s="1"/>
  <c r="AN112" i="40"/>
  <c r="I73" i="40" s="1"/>
  <c r="AM112" i="40"/>
  <c r="I72" i="40" s="1"/>
  <c r="AL112" i="40"/>
  <c r="I71" i="40" s="1"/>
  <c r="AK112" i="40"/>
  <c r="I70" i="40" s="1"/>
  <c r="AJ112" i="40"/>
  <c r="I69" i="40" s="1"/>
  <c r="AI112" i="40"/>
  <c r="I68" i="40" s="1"/>
  <c r="AH112" i="40"/>
  <c r="I67" i="40" s="1"/>
  <c r="AG112" i="40"/>
  <c r="I66" i="40" s="1"/>
  <c r="AF112" i="40"/>
  <c r="I65" i="40" s="1"/>
  <c r="AE112" i="40"/>
  <c r="I64" i="40" s="1"/>
  <c r="AD112" i="40"/>
  <c r="I63" i="40" s="1"/>
  <c r="AC112" i="40"/>
  <c r="I62" i="40" s="1"/>
  <c r="AB112" i="40"/>
  <c r="I61" i="40" s="1"/>
  <c r="AA112" i="40"/>
  <c r="I60" i="40" s="1"/>
  <c r="Z112" i="40"/>
  <c r="I59" i="40" s="1"/>
  <c r="Y112" i="40"/>
  <c r="I58" i="40" s="1"/>
  <c r="X112" i="40"/>
  <c r="I57" i="40" s="1"/>
  <c r="W112" i="40"/>
  <c r="I56" i="40" s="1"/>
  <c r="V112" i="40"/>
  <c r="I55" i="40" s="1"/>
  <c r="U112" i="40"/>
  <c r="I54" i="40" s="1"/>
  <c r="T112" i="40"/>
  <c r="I53" i="40" s="1"/>
  <c r="S123" i="40"/>
  <c r="J52" i="40" s="1"/>
  <c r="R123" i="40"/>
  <c r="J51" i="40" s="1"/>
  <c r="Q123" i="40"/>
  <c r="J50" i="40" s="1"/>
  <c r="P123" i="40"/>
  <c r="J49" i="40" s="1"/>
  <c r="O123" i="40"/>
  <c r="J48" i="40" s="1"/>
  <c r="N123" i="40"/>
  <c r="J47" i="40" s="1"/>
  <c r="M123" i="40"/>
  <c r="J46" i="40" s="1"/>
  <c r="L123" i="40"/>
  <c r="J45" i="40" s="1"/>
  <c r="K123" i="40"/>
  <c r="J44" i="40" s="1"/>
  <c r="J123" i="40"/>
  <c r="J43" i="40" s="1"/>
  <c r="I123" i="40"/>
  <c r="J22" i="40" s="1"/>
  <c r="H123" i="40"/>
  <c r="J21" i="40" s="1"/>
  <c r="G123" i="40"/>
  <c r="J20" i="40" s="1"/>
  <c r="F123" i="40"/>
  <c r="J19" i="40" s="1"/>
  <c r="E123" i="40"/>
  <c r="J18" i="40" s="1"/>
  <c r="D123" i="40"/>
  <c r="J17" i="40" s="1"/>
  <c r="C123" i="40"/>
  <c r="J16" i="40" s="1"/>
  <c r="S112" i="40"/>
  <c r="I52" i="40" s="1"/>
  <c r="R112" i="40"/>
  <c r="I51" i="40" s="1"/>
  <c r="Q112" i="40"/>
  <c r="I50" i="40" s="1"/>
  <c r="P112" i="40"/>
  <c r="I49" i="40" s="1"/>
  <c r="O112" i="40"/>
  <c r="I48" i="40" s="1"/>
  <c r="N112" i="40"/>
  <c r="I47" i="40" s="1"/>
  <c r="M112" i="40"/>
  <c r="I46" i="40" s="1"/>
  <c r="L112" i="40"/>
  <c r="I45" i="40" s="1"/>
  <c r="K112" i="40"/>
  <c r="I44" i="40" s="1"/>
  <c r="J112" i="40"/>
  <c r="I43" i="40" s="1"/>
  <c r="I112" i="40"/>
  <c r="I22" i="40" s="1"/>
  <c r="H112" i="40"/>
  <c r="I21" i="40" s="1"/>
  <c r="G112" i="40"/>
  <c r="I20" i="40" s="1"/>
  <c r="F112" i="40"/>
  <c r="I19" i="40" s="1"/>
  <c r="E112" i="40"/>
  <c r="I18" i="40" s="1"/>
  <c r="D112" i="40"/>
  <c r="I17" i="40" s="1"/>
  <c r="C112" i="40"/>
  <c r="I16" i="40" s="1"/>
  <c r="C98" i="40"/>
  <c r="C87" i="40"/>
  <c r="J27" i="42"/>
  <c r="I27" i="42"/>
  <c r="J26" i="42"/>
  <c r="I26" i="42"/>
  <c r="J25" i="42"/>
  <c r="I25" i="42"/>
  <c r="J24" i="42"/>
  <c r="I24" i="42"/>
  <c r="K27" i="42" l="1"/>
  <c r="K26" i="42"/>
  <c r="L27" i="42"/>
  <c r="J68" i="40"/>
  <c r="S82" i="42"/>
  <c r="J31" i="42" s="1"/>
  <c r="R82" i="42"/>
  <c r="J30" i="42" s="1"/>
  <c r="Q82" i="42"/>
  <c r="J29" i="42" s="1"/>
  <c r="P82" i="42"/>
  <c r="J28" i="42" s="1"/>
  <c r="O82" i="42"/>
  <c r="N82" i="42"/>
  <c r="M82" i="42"/>
  <c r="L82" i="42"/>
  <c r="K82" i="42"/>
  <c r="J23" i="42" s="1"/>
  <c r="J82" i="42"/>
  <c r="J22" i="42" s="1"/>
  <c r="I82" i="42"/>
  <c r="J21" i="42" s="1"/>
  <c r="H82" i="42"/>
  <c r="J20" i="42" s="1"/>
  <c r="G82" i="42"/>
  <c r="J19" i="42" s="1"/>
  <c r="F82" i="42"/>
  <c r="J18" i="42" s="1"/>
  <c r="E82" i="42"/>
  <c r="J17" i="42" s="1"/>
  <c r="D82" i="42"/>
  <c r="J16" i="42" s="1"/>
  <c r="C82" i="42"/>
  <c r="J15" i="42" s="1"/>
  <c r="S71" i="42"/>
  <c r="I31" i="42" s="1"/>
  <c r="R71" i="42"/>
  <c r="I30" i="42" s="1"/>
  <c r="Q71" i="42"/>
  <c r="I29" i="42" s="1"/>
  <c r="P71" i="42"/>
  <c r="I28" i="42" s="1"/>
  <c r="O71" i="42"/>
  <c r="N71" i="42"/>
  <c r="M71" i="42"/>
  <c r="L71" i="42"/>
  <c r="K71" i="42"/>
  <c r="I23" i="42" s="1"/>
  <c r="J71" i="42"/>
  <c r="I22" i="42" s="1"/>
  <c r="I71" i="42"/>
  <c r="I21" i="42" s="1"/>
  <c r="H71" i="42"/>
  <c r="I20" i="42" s="1"/>
  <c r="G71" i="42"/>
  <c r="I19" i="42" s="1"/>
  <c r="F71" i="42"/>
  <c r="I18" i="42" s="1"/>
  <c r="E71" i="42"/>
  <c r="I17" i="42" s="1"/>
  <c r="D71" i="42"/>
  <c r="I16" i="42" s="1"/>
  <c r="C71" i="42"/>
  <c r="I15" i="42" s="1"/>
  <c r="AH82" i="43" l="1"/>
  <c r="J57" i="43" s="1"/>
  <c r="AH71" i="43"/>
  <c r="I57" i="43" s="1"/>
  <c r="AI82" i="43"/>
  <c r="J58" i="43" s="1"/>
  <c r="AI71" i="43"/>
  <c r="I58" i="43" s="1"/>
  <c r="AE82" i="43"/>
  <c r="J54" i="43" s="1"/>
  <c r="AE71" i="43"/>
  <c r="I54" i="43" s="1"/>
  <c r="AG82" i="43"/>
  <c r="J56" i="43" s="1"/>
  <c r="AG71" i="43"/>
  <c r="I56" i="43" s="1"/>
  <c r="AC82" i="43"/>
  <c r="J52" i="43" s="1"/>
  <c r="AC71" i="43"/>
  <c r="I52" i="43" s="1"/>
  <c r="AJ82" i="43"/>
  <c r="J59" i="43" s="1"/>
  <c r="AJ71" i="43"/>
  <c r="I59" i="43" s="1"/>
  <c r="AF82" i="43"/>
  <c r="J55" i="43" s="1"/>
  <c r="AF71" i="43"/>
  <c r="I55" i="43" s="1"/>
  <c r="AA82" i="43"/>
  <c r="J50" i="43" s="1"/>
  <c r="AA71" i="43"/>
  <c r="I50" i="43" s="1"/>
  <c r="Y82" i="43"/>
  <c r="J48" i="43" s="1"/>
  <c r="Y71" i="43"/>
  <c r="I48" i="43" s="1"/>
  <c r="AD82" i="43"/>
  <c r="AB82" i="43"/>
  <c r="J51" i="43" s="1"/>
  <c r="Z82" i="43"/>
  <c r="J49" i="43" s="1"/>
  <c r="AD71" i="43"/>
  <c r="I53" i="43" s="1"/>
  <c r="AB71" i="43"/>
  <c r="I51" i="43" s="1"/>
  <c r="Z71" i="43"/>
  <c r="I49" i="43" s="1"/>
  <c r="X82" i="43"/>
  <c r="J47" i="43" s="1"/>
  <c r="X71" i="43"/>
  <c r="I47" i="43" s="1"/>
  <c r="J43" i="43"/>
  <c r="W82" i="43"/>
  <c r="J46" i="43" s="1"/>
  <c r="W71" i="43"/>
  <c r="I46" i="43" s="1"/>
  <c r="V82" i="43"/>
  <c r="J45" i="43" s="1"/>
  <c r="V71" i="43"/>
  <c r="I45" i="43" s="1"/>
  <c r="U71" i="43"/>
  <c r="I43" i="43" s="1"/>
  <c r="T82" i="43"/>
  <c r="J37" i="43" s="1"/>
  <c r="T71" i="43"/>
  <c r="I37" i="43" s="1"/>
  <c r="K37" i="43" s="1"/>
  <c r="S82" i="43"/>
  <c r="J36" i="43" s="1"/>
  <c r="S71" i="43"/>
  <c r="I36" i="43" s="1"/>
  <c r="R82" i="43"/>
  <c r="J34" i="43" s="1"/>
  <c r="R71" i="43"/>
  <c r="I34" i="43" s="1"/>
  <c r="Q82" i="43"/>
  <c r="J33" i="43" s="1"/>
  <c r="Q71" i="43"/>
  <c r="I33" i="43" s="1"/>
  <c r="P82" i="43"/>
  <c r="J29" i="43" s="1"/>
  <c r="P71" i="43"/>
  <c r="I29" i="43" s="1"/>
  <c r="O82" i="43"/>
  <c r="J28" i="43" s="1"/>
  <c r="O71" i="43"/>
  <c r="I28" i="43" s="1"/>
  <c r="N82" i="43"/>
  <c r="J27" i="43" s="1"/>
  <c r="N71" i="43"/>
  <c r="I27" i="43" s="1"/>
  <c r="M82" i="43"/>
  <c r="J26" i="43" s="1"/>
  <c r="M71" i="43"/>
  <c r="I26" i="43" s="1"/>
  <c r="L82" i="43"/>
  <c r="J25" i="43" s="1"/>
  <c r="L71" i="43"/>
  <c r="I25" i="43" s="1"/>
  <c r="K82" i="43"/>
  <c r="J24" i="43" s="1"/>
  <c r="K71" i="43"/>
  <c r="I24" i="43" s="1"/>
  <c r="J82" i="43"/>
  <c r="J22" i="43" s="1"/>
  <c r="J71" i="43"/>
  <c r="I22" i="43" s="1"/>
  <c r="I82" i="43"/>
  <c r="J21" i="43" s="1"/>
  <c r="I71" i="43"/>
  <c r="I21" i="43" s="1"/>
  <c r="E82" i="43"/>
  <c r="J17" i="43" s="1"/>
  <c r="F82" i="43"/>
  <c r="J18" i="43" s="1"/>
  <c r="G82" i="43"/>
  <c r="J19" i="43" s="1"/>
  <c r="H82" i="43"/>
  <c r="J20" i="43" s="1"/>
  <c r="H71" i="43"/>
  <c r="I20" i="43" s="1"/>
  <c r="G71" i="43"/>
  <c r="I19" i="43" s="1"/>
  <c r="F71" i="43"/>
  <c r="I18" i="43" s="1"/>
  <c r="E71" i="43"/>
  <c r="I17" i="43" s="1"/>
  <c r="D82" i="43"/>
  <c r="J16" i="43" s="1"/>
  <c r="C82" i="43"/>
  <c r="J15" i="43" s="1"/>
  <c r="D71" i="43"/>
  <c r="I16" i="43" s="1"/>
  <c r="C71" i="43"/>
  <c r="I15" i="43" s="1"/>
  <c r="K21" i="43" l="1"/>
  <c r="K16" i="43"/>
  <c r="L37" i="43"/>
  <c r="L21" i="43"/>
  <c r="L22" i="43"/>
  <c r="K29" i="43"/>
  <c r="L16" i="43"/>
  <c r="K36" i="43"/>
  <c r="L36" i="43" s="1"/>
  <c r="J53" i="43"/>
  <c r="K22" i="43"/>
  <c r="K24" i="43"/>
  <c r="L24" i="43" s="1"/>
  <c r="K28" i="43"/>
  <c r="L28" i="43" s="1"/>
  <c r="K34" i="43"/>
  <c r="K33" i="43"/>
  <c r="L33" i="43" s="1"/>
  <c r="K27" i="43"/>
  <c r="L27" i="43" s="1"/>
  <c r="K26" i="43"/>
  <c r="L26" i="43" s="1"/>
  <c r="K25" i="43"/>
  <c r="L25" i="43" s="1"/>
  <c r="K20" i="43"/>
  <c r="L29" i="43" s="1"/>
  <c r="K19" i="43"/>
  <c r="L19" i="43" s="1"/>
  <c r="K18" i="43"/>
  <c r="L18" i="43" s="1"/>
  <c r="K17" i="43"/>
  <c r="L17" i="43" s="1"/>
  <c r="L20" i="43" l="1"/>
  <c r="K59" i="43"/>
  <c r="L59" i="43" s="1"/>
  <c r="K55" i="43"/>
  <c r="L43" i="43" s="1"/>
  <c r="K50" i="43"/>
  <c r="L50" i="43" s="1"/>
  <c r="K48" i="43"/>
  <c r="L48" i="43" s="1"/>
  <c r="K58" i="43"/>
  <c r="L58" i="43" s="1"/>
  <c r="K57" i="43"/>
  <c r="L57" i="43" s="1"/>
  <c r="K56" i="43"/>
  <c r="L56" i="43" s="1"/>
  <c r="K54" i="43"/>
  <c r="L54" i="43" s="1"/>
  <c r="K51" i="43"/>
  <c r="L51" i="43" s="1"/>
  <c r="K53" i="43"/>
  <c r="L53" i="43" s="1"/>
  <c r="K52" i="43"/>
  <c r="L52" i="43" s="1"/>
  <c r="K49" i="43"/>
  <c r="L49" i="43" s="1"/>
  <c r="K47" i="43"/>
  <c r="L47" i="43" s="1"/>
  <c r="D41" i="44"/>
  <c r="J16" i="44" s="1"/>
  <c r="C41" i="44"/>
  <c r="J13" i="44" s="1"/>
  <c r="D30" i="44"/>
  <c r="I16" i="44" s="1"/>
  <c r="L16" i="44" s="1"/>
  <c r="C30" i="44"/>
  <c r="I13" i="44" s="1"/>
  <c r="K25" i="42"/>
  <c r="L25" i="42" s="1"/>
  <c r="L26" i="42"/>
  <c r="I44" i="1"/>
  <c r="J19" i="1" s="1"/>
  <c r="H44" i="1"/>
  <c r="J18" i="1" s="1"/>
  <c r="G44" i="1"/>
  <c r="J17" i="1" s="1"/>
  <c r="F44" i="1"/>
  <c r="J16" i="1" s="1"/>
  <c r="I33" i="1"/>
  <c r="I19" i="1" s="1"/>
  <c r="H33" i="1"/>
  <c r="I18" i="1" s="1"/>
  <c r="G33" i="1"/>
  <c r="I17" i="1" s="1"/>
  <c r="F33" i="1"/>
  <c r="I16" i="1" s="1"/>
  <c r="L55" i="43" l="1"/>
  <c r="K13" i="44"/>
  <c r="L13" i="44" s="1"/>
  <c r="K19" i="1"/>
  <c r="K60" i="40"/>
  <c r="L60" i="40" s="1"/>
  <c r="E44" i="1"/>
  <c r="J15" i="1" s="1"/>
  <c r="D44" i="1"/>
  <c r="J14" i="1" s="1"/>
  <c r="C44" i="1"/>
  <c r="E33" i="1"/>
  <c r="I15" i="1" s="1"/>
  <c r="D33" i="1"/>
  <c r="I14" i="1" s="1"/>
  <c r="C33" i="1"/>
  <c r="I13" i="1" s="1"/>
  <c r="L19" i="1" l="1"/>
  <c r="K74" i="40"/>
  <c r="L74" i="40" s="1"/>
  <c r="K73" i="40"/>
  <c r="L73" i="40" s="1"/>
  <c r="K72" i="40"/>
  <c r="L72" i="40" s="1"/>
  <c r="K71" i="40"/>
  <c r="L71" i="40" s="1"/>
  <c r="K70" i="40"/>
  <c r="L70" i="40" s="1"/>
  <c r="K69" i="40"/>
  <c r="L69" i="40" s="1"/>
  <c r="K68" i="40"/>
  <c r="L68" i="40" s="1"/>
  <c r="K67" i="40"/>
  <c r="L67" i="40" s="1"/>
  <c r="K66" i="40"/>
  <c r="L66" i="40" s="1"/>
  <c r="K65" i="40"/>
  <c r="L65" i="40" s="1"/>
  <c r="K64" i="40"/>
  <c r="L64" i="40" s="1"/>
  <c r="K63" i="40"/>
  <c r="L63" i="40" s="1"/>
  <c r="K62" i="40"/>
  <c r="L62" i="40" s="1"/>
  <c r="K61" i="40"/>
  <c r="L61" i="40" s="1"/>
  <c r="K59" i="40"/>
  <c r="L59" i="40" s="1"/>
  <c r="K58" i="40"/>
  <c r="L58" i="40" s="1"/>
  <c r="K57" i="40"/>
  <c r="L57" i="40" s="1"/>
  <c r="K56" i="40"/>
  <c r="L56" i="40" s="1"/>
  <c r="K55" i="40"/>
  <c r="L55" i="40" s="1"/>
  <c r="K54" i="40"/>
  <c r="L54" i="40" s="1"/>
  <c r="K53" i="40"/>
  <c r="L53" i="40" s="1"/>
  <c r="K52" i="40"/>
  <c r="L52" i="40" s="1"/>
  <c r="K51" i="40"/>
  <c r="L51" i="40" s="1"/>
  <c r="K50" i="40"/>
  <c r="L50" i="40" s="1"/>
  <c r="K31" i="42" l="1"/>
  <c r="L31" i="42" s="1"/>
  <c r="K30" i="42"/>
  <c r="L30" i="42" s="1"/>
  <c r="K29" i="42"/>
  <c r="L29" i="42" s="1"/>
  <c r="K28" i="42"/>
  <c r="L28" i="42" s="1"/>
  <c r="K24" i="42"/>
  <c r="L24" i="42" s="1"/>
  <c r="K23" i="42"/>
  <c r="L23" i="42" s="1"/>
  <c r="K21" i="42"/>
  <c r="L21" i="42" s="1"/>
  <c r="K20" i="42"/>
  <c r="L20" i="42" s="1"/>
  <c r="K19" i="42"/>
  <c r="L19" i="42" s="1"/>
  <c r="K18" i="42"/>
  <c r="L18" i="42" s="1"/>
  <c r="K17" i="42"/>
  <c r="L17" i="42" s="1"/>
  <c r="K16" i="42"/>
  <c r="L16" i="42" s="1"/>
  <c r="K46" i="43" l="1"/>
  <c r="K45" i="43"/>
  <c r="L45" i="43" s="1"/>
  <c r="K43" i="43"/>
  <c r="L34" i="43" l="1"/>
  <c r="L46" i="43"/>
  <c r="K15" i="43"/>
  <c r="L15" i="43" s="1"/>
  <c r="C57" i="42"/>
  <c r="C46" i="42"/>
  <c r="K15" i="42"/>
  <c r="L15" i="42" s="1"/>
  <c r="K49" i="40" l="1"/>
  <c r="L49" i="40" s="1"/>
  <c r="K48" i="40"/>
  <c r="L48" i="40" s="1"/>
  <c r="K47" i="40"/>
  <c r="L47" i="40" s="1"/>
  <c r="K46" i="40"/>
  <c r="L46" i="40" s="1"/>
  <c r="K45" i="40"/>
  <c r="L45" i="40" s="1"/>
  <c r="K44" i="40"/>
  <c r="L44" i="40" s="1"/>
  <c r="K43" i="40"/>
  <c r="L43" i="40" s="1"/>
  <c r="L39" i="40" l="1"/>
  <c r="L35" i="40"/>
  <c r="L31" i="40"/>
  <c r="L27" i="40"/>
  <c r="L23" i="40"/>
  <c r="K42" i="40"/>
  <c r="L42" i="40" s="1"/>
  <c r="K41" i="40"/>
  <c r="L41" i="40" s="1"/>
  <c r="K40" i="40"/>
  <c r="L40" i="40" s="1"/>
  <c r="K39" i="40"/>
  <c r="K38" i="40"/>
  <c r="L38" i="40" s="1"/>
  <c r="K37" i="40"/>
  <c r="L37" i="40" s="1"/>
  <c r="K36" i="40"/>
  <c r="L36" i="40" s="1"/>
  <c r="K35" i="40"/>
  <c r="K34" i="40"/>
  <c r="L34" i="40" s="1"/>
  <c r="K33" i="40"/>
  <c r="L33" i="40" s="1"/>
  <c r="K32" i="40"/>
  <c r="L32" i="40" s="1"/>
  <c r="K31" i="40"/>
  <c r="K30" i="40"/>
  <c r="L30" i="40" s="1"/>
  <c r="K29" i="40"/>
  <c r="L29" i="40" s="1"/>
  <c r="K28" i="40"/>
  <c r="L28" i="40" s="1"/>
  <c r="K27" i="40"/>
  <c r="K26" i="40"/>
  <c r="L26" i="40" s="1"/>
  <c r="K25" i="40"/>
  <c r="L25" i="40" s="1"/>
  <c r="K24" i="40"/>
  <c r="L24" i="40" s="1"/>
  <c r="K23" i="40"/>
  <c r="K22" i="40"/>
  <c r="L22" i="40" s="1"/>
  <c r="K21" i="40"/>
  <c r="L21" i="40" s="1"/>
  <c r="K20" i="40"/>
  <c r="L20" i="40" s="1"/>
  <c r="K19" i="40"/>
  <c r="L19" i="40" s="1"/>
  <c r="K18" i="1" l="1"/>
  <c r="K17" i="1"/>
  <c r="L18" i="1" l="1"/>
  <c r="L17" i="1"/>
  <c r="K18" i="40"/>
  <c r="L18" i="40" s="1"/>
  <c r="K17" i="40"/>
  <c r="L17" i="40" s="1"/>
  <c r="K16" i="40"/>
  <c r="L16" i="40" s="1"/>
  <c r="K15" i="1" l="1"/>
  <c r="K14" i="1"/>
  <c r="L15" i="1" l="1"/>
  <c r="L14" i="1"/>
  <c r="K16" i="1"/>
  <c r="L16" i="1" l="1"/>
  <c r="D18" i="3"/>
  <c r="E18" i="3"/>
  <c r="F18" i="3"/>
  <c r="G18" i="3"/>
  <c r="H18" i="3"/>
  <c r="I18" i="3"/>
  <c r="D19" i="3"/>
  <c r="E19" i="3"/>
  <c r="F19" i="3"/>
  <c r="G19" i="3"/>
  <c r="H19" i="3"/>
  <c r="I19" i="3"/>
  <c r="D20" i="3"/>
  <c r="E20" i="3"/>
  <c r="F20" i="3"/>
  <c r="G20" i="3"/>
  <c r="H20" i="3"/>
  <c r="I20" i="3"/>
  <c r="D21" i="3"/>
  <c r="E21" i="3"/>
  <c r="F21" i="3"/>
  <c r="G21" i="3"/>
  <c r="H21" i="3"/>
  <c r="I21" i="3"/>
  <c r="D16" i="3"/>
  <c r="E16" i="3"/>
  <c r="F16" i="3"/>
  <c r="G16" i="3"/>
  <c r="H16" i="3"/>
  <c r="I16" i="3"/>
  <c r="E17" i="3"/>
  <c r="F17" i="3"/>
  <c r="G17" i="3"/>
  <c r="H17" i="3"/>
  <c r="I17" i="3"/>
  <c r="D17" i="3"/>
  <c r="B100" i="8"/>
  <c r="B52" i="8"/>
  <c r="K13" i="1"/>
  <c r="L13" i="1" l="1"/>
  <c r="K22" i="42"/>
  <c r="L22" i="42" s="1"/>
</calcChain>
</file>

<file path=xl/sharedStrings.xml><?xml version="1.0" encoding="utf-8"?>
<sst xmlns="http://schemas.openxmlformats.org/spreadsheetml/2006/main" count="1944" uniqueCount="653">
  <si>
    <t>N.</t>
  </si>
  <si>
    <t>Probabilità (a)</t>
  </si>
  <si>
    <t>Impatto (b)</t>
  </si>
  <si>
    <t>Rischio (c=a*b)</t>
  </si>
  <si>
    <t>Intervallo</t>
  </si>
  <si>
    <t>Classificazione rischio</t>
  </si>
  <si>
    <t>NULLO</t>
  </si>
  <si>
    <t>BASSO</t>
  </si>
  <si>
    <t>MEDIO</t>
  </si>
  <si>
    <t>ALTO</t>
  </si>
  <si>
    <t>ALTISSIMO (CRITICO)</t>
  </si>
  <si>
    <t>Analisi del rischio</t>
  </si>
  <si>
    <t>U.O. Responsabile</t>
  </si>
  <si>
    <t>Figure professionali coinvolte</t>
  </si>
  <si>
    <t>Sottoaree di rischio</t>
  </si>
  <si>
    <t>Reclutamento</t>
  </si>
  <si>
    <t>Progressioni di carriera</t>
  </si>
  <si>
    <t>Conferimento di incarichi di collaborazione</t>
  </si>
  <si>
    <t>U.O. Coinvolte</t>
  </si>
  <si>
    <t>Ponderazione del rischio</t>
  </si>
  <si>
    <t xml:space="preserve">Ambito di intervento </t>
  </si>
  <si>
    <t>A</t>
  </si>
  <si>
    <t>Note</t>
  </si>
  <si>
    <t>B</t>
  </si>
  <si>
    <t>E</t>
  </si>
  <si>
    <t>B.7</t>
  </si>
  <si>
    <t>Mappatura dei servizi/processi aziendali</t>
  </si>
  <si>
    <t>Identificazione dei rischi</t>
  </si>
  <si>
    <t>Valutazione dei rischi</t>
  </si>
  <si>
    <t>Trattamento dei rischi</t>
  </si>
  <si>
    <t>Tabella di valutazione dei rischi</t>
  </si>
  <si>
    <t>Matrice probabilità</t>
  </si>
  <si>
    <t>Gli indici di probabilità vanno indicati sulla base della valutazione del gruppo di lavoro</t>
  </si>
  <si>
    <t>Descrizione</t>
  </si>
  <si>
    <t>Opzioni</t>
  </si>
  <si>
    <t>Valori</t>
  </si>
  <si>
    <t>Discrezionalità</t>
  </si>
  <si>
    <t>Il processo è discrezionale?</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</si>
  <si>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</si>
  <si>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</si>
  <si>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</si>
  <si>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</si>
  <si>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Rilevanza esterna</t>
  </si>
  <si>
    <t>Il processo produce effetti diretti all’esterno dell’amministrazione di riferimento?</t>
  </si>
  <si>
    <t>Sì, il risultato del processo è rivolto direttamente ad utenti esterni alla p.a. di riferimento</t>
  </si>
  <si>
    <t>No, ha come destinatario finale un ufficio interno</t>
  </si>
  <si>
    <t>Complessità del processo</t>
  </si>
  <si>
    <t>Si tratta di un processo complesso che comporta il coinvolgimento di più amministrazioni (esclusi i controlli) in fasi successive per il conseguimento del risultato?</t>
  </si>
  <si>
    <t>No, il processo coinvolge una sola p.a.</t>
  </si>
  <si>
    <t>Sì, il processo coinvolge più di 3 amministrazioni</t>
  </si>
  <si>
    <t>Sì, il processo coinvolge più di 5 amministrazioni</t>
  </si>
  <si>
    <t>Valore economico</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</si>
  <si>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</si>
  <si>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</si>
  <si>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</si>
  <si>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</si>
  <si>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Frazionabilità del processo</t>
  </si>
  <si>
    <t>No</t>
  </si>
  <si>
    <t>Sì</t>
  </si>
  <si>
    <t>Controlli</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</si>
  <si>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</si>
  <si>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</si>
  <si>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</si>
  <si>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</si>
  <si>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</si>
  <si>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</si>
  <si>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</si>
  <si>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Analisi</t>
  </si>
  <si>
    <t>Valori e frequenze della probabilità</t>
  </si>
  <si>
    <t>Valore</t>
  </si>
  <si>
    <t>Frequenza</t>
  </si>
  <si>
    <t>Nessuna probabilità</t>
  </si>
  <si>
    <t>Improbabile</t>
  </si>
  <si>
    <t>Poco probabile</t>
  </si>
  <si>
    <t>Probabile</t>
  </si>
  <si>
    <t>Molto probabile</t>
  </si>
  <si>
    <t>Altamente probabile</t>
  </si>
  <si>
    <t>Calcolo indice di probabilità</t>
  </si>
  <si>
    <t>E’ altamente discrezionale</t>
  </si>
  <si>
    <t>Fattore</t>
  </si>
  <si>
    <t>Valore attribuito</t>
  </si>
  <si>
    <t>Indice di probabilità</t>
  </si>
  <si>
    <t>Da riportare nella scheda di valutazione rischi</t>
  </si>
  <si>
    <t>Matrice impatto</t>
  </si>
  <si>
    <t>Gli indici di impatto vanno stimati sulla base di dati oggettivi, ossia di quanto risulta all’amministrazione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</si>
  <si>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</si>
  <si>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</si>
  <si>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</si>
  <si>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</si>
  <si>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</si>
  <si>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</si>
  <si>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</si>
  <si>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</si>
  <si>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economico</t>
  </si>
  <si>
    <t>Impatto reputazionale</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</si>
  <si>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</si>
  <si>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</si>
  <si>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</si>
  <si>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</si>
  <si>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</si>
  <si>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</si>
  <si>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Impatto organizzativo, economico e sull’immagine</t>
  </si>
  <si>
    <t>A quale livello può collocarsi il rischio dell’evento (livello apicale, livello intermedio o livello basso) ovvero la posizione/il ruolo che l’eventuale soggetto riveste dell’organizzazione è elevata, media o bassa?</t>
  </si>
  <si>
    <t>A livello di addetto</t>
  </si>
  <si>
    <t xml:space="preserve">A livello di collaboratore o funzionario </t>
  </si>
  <si>
    <t>A livello di dirigente di ufficio non generale ovvero di posizione apicale o di posizione organizzativa</t>
  </si>
  <si>
    <t>A livello di dirigente di ufficio generale</t>
  </si>
  <si>
    <t>A livello di capo dipartimento/segretario generale</t>
  </si>
  <si>
    <t>Valori e importanza dell'impatto</t>
  </si>
  <si>
    <t>Importanza</t>
  </si>
  <si>
    <t>Nessun impatto</t>
  </si>
  <si>
    <t>Marginale</t>
  </si>
  <si>
    <t>Minore</t>
  </si>
  <si>
    <t>Soglia</t>
  </si>
  <si>
    <t>Serio</t>
  </si>
  <si>
    <t>Superiore</t>
  </si>
  <si>
    <t>Calcolo indice di impatto</t>
  </si>
  <si>
    <t>Impatto organizzativo, economico e sull'immagine</t>
  </si>
  <si>
    <t>Valore massimo (&lt;=)</t>
  </si>
  <si>
    <t>Val minimo (&gt;)</t>
  </si>
  <si>
    <t>Matrice di valutazione del rischio</t>
  </si>
  <si>
    <t>B.4</t>
  </si>
  <si>
    <t>B.14</t>
  </si>
  <si>
    <t>B.9</t>
  </si>
  <si>
    <t>Il risultato finale del processo può essere raggiunto anche effettuando una pluralità di operazioni di entità economica ridotta che, considerate complessivamente, alla fine assicurano lo stesso risultato (es.: pluralità di affidamenti ridotti)?</t>
  </si>
  <si>
    <t>Misure di prevenzione della corruzione</t>
  </si>
  <si>
    <t>Misura</t>
  </si>
  <si>
    <t>Strumenti adottati</t>
  </si>
  <si>
    <t>Rilevanza per Codebri</t>
  </si>
  <si>
    <t>B.1/B.2</t>
  </si>
  <si>
    <t>Da aggiornare</t>
  </si>
  <si>
    <t xml:space="preserve">Irrinunciabile </t>
  </si>
  <si>
    <t>B.3</t>
  </si>
  <si>
    <t>Trasparenza</t>
  </si>
  <si>
    <t>PTTI in corso di definizione</t>
  </si>
  <si>
    <t>B.5</t>
  </si>
  <si>
    <t>Poco rilevante</t>
  </si>
  <si>
    <t>NON E' OBBLIGATORIO INSERIRLO</t>
  </si>
  <si>
    <t>B.6</t>
  </si>
  <si>
    <t>Obbligo di astensione in caso di conflitto di interesse</t>
  </si>
  <si>
    <t>Rilevante</t>
  </si>
  <si>
    <t>Nel Codice etico punto 5.02. NON E' OBBLIGATORIO INSERIRLO</t>
  </si>
  <si>
    <t>Svolgimento di incarichi d’ufficio - attività ed incarichi extra-istituzionali</t>
  </si>
  <si>
    <t>B.8</t>
  </si>
  <si>
    <t>ANCHE SE NOI ABBIAMO PRATICAMENTE UN SOLO DIRIGENTE</t>
  </si>
  <si>
    <t>B.10</t>
  </si>
  <si>
    <t>Lo svolgimento di attività successiva alla cessazione del rapporto di lavoro (pantouflage – revolving doors)</t>
  </si>
  <si>
    <r>
      <t xml:space="preserve">NON E' OBBLIGATORIO INSERIRLO. </t>
    </r>
    <r>
      <rPr>
        <b/>
        <i/>
        <sz val="11"/>
        <rFont val="Calibri"/>
        <family val="2"/>
        <scheme val="minor"/>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</si>
  <si>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</si>
  <si>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</si>
  <si>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</si>
  <si>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</si>
  <si>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</si>
  <si>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Verificare se inserire le procedure. NON E' OBBLIGATORIO INSERIRLO. A questo proposito per noi che con Modello 231 abbiamo OdV dobbiamo comunque istituire l'UPD?</t>
  </si>
  <si>
    <t>B.13</t>
  </si>
  <si>
    <t>Formazione</t>
  </si>
  <si>
    <t>Patti di integrità</t>
  </si>
  <si>
    <t>Verificare se ampliare le disposizioni inserite nelle comunicazioni a imprese, ecc. Vedere patto di integrità regionale</t>
  </si>
  <si>
    <t>B.15</t>
  </si>
  <si>
    <t>Azioni di sensibilizzazione e rapporto con la società civile</t>
  </si>
  <si>
    <t>NON HO CAPITO SE NOI DOBBIAMO FARLE.</t>
  </si>
  <si>
    <t>Strumenti dell'ente</t>
  </si>
  <si>
    <t>Rilevanza per l'ente</t>
  </si>
  <si>
    <t>Obbligatoria</t>
  </si>
  <si>
    <t>Ulteriore</t>
  </si>
  <si>
    <t>Codice</t>
  </si>
  <si>
    <t>A.1</t>
  </si>
  <si>
    <t>A.2</t>
  </si>
  <si>
    <t>A.3</t>
  </si>
  <si>
    <t>Informatizzazione dei processi</t>
  </si>
  <si>
    <t>X</t>
  </si>
  <si>
    <t>Misura non disciplinata nel P.N.A.</t>
  </si>
  <si>
    <t>Misura disciplinata nel P.N.A.</t>
  </si>
  <si>
    <t>Probabilità</t>
  </si>
  <si>
    <t>Impatto</t>
  </si>
  <si>
    <t>Area di rischio A: Acquisizione e progressione del personale - Obbligatoria</t>
  </si>
  <si>
    <t>Aggiornata</t>
  </si>
  <si>
    <t>Da introdurre</t>
  </si>
  <si>
    <t>Non prioritaria</t>
  </si>
  <si>
    <t>Rotazione del personale addetto alle aree a rischio di corruzione - Misura alternativa: segregazione delle funzioni</t>
  </si>
  <si>
    <t>Inconferibilità specifiche per posizioni dirigenziali e di amministratore (D.Lgs. 39/13)</t>
  </si>
  <si>
    <t>Incompatibilità specifiche per posizioni dirigenziali e di amministratore (D.Lgs. 39/13)</t>
  </si>
  <si>
    <t>Misura resa obbligatoria dalla Det. ANAC n. 8/15</t>
  </si>
  <si>
    <t>Direttore/CDA</t>
  </si>
  <si>
    <t>Valutazione della misura</t>
  </si>
  <si>
    <t>Dipendente</t>
  </si>
  <si>
    <t>Procedure formalizzate</t>
  </si>
  <si>
    <t>Regolamenti interni</t>
  </si>
  <si>
    <t xml:space="preserve">Progressioni economiche o di carriera illegittime finalizzate a favorire particolari dipendenti, in cambio di denaro o altre utilità.                                                                                                                                                                                                                             </t>
  </si>
  <si>
    <t>Coordinatore di Ufficio</t>
  </si>
  <si>
    <t>Processi</t>
  </si>
  <si>
    <t>Aree di rischio</t>
  </si>
  <si>
    <t>Gestione contabile delle entrate</t>
  </si>
  <si>
    <t>Gestione contabile delle spese</t>
  </si>
  <si>
    <t>B.16</t>
  </si>
  <si>
    <t>Revisione dei processi di privatizzazione e esternalizzazione di funzioni, attività strumentali e servizi pubblici</t>
  </si>
  <si>
    <t>1.        Programmazione</t>
  </si>
  <si>
    <t>2.       Progettazione</t>
  </si>
  <si>
    <t>3.        Selezione del contraente</t>
  </si>
  <si>
    <t>4.       Verifica, aggiudicazione e stipula del contratto</t>
  </si>
  <si>
    <t>5.       Esecuzione del contratto</t>
  </si>
  <si>
    <t>Rendicontazione del contratto</t>
  </si>
  <si>
    <t>Programmazione</t>
  </si>
  <si>
    <t>Progettazione</t>
  </si>
  <si>
    <t>Selezione del contraente</t>
  </si>
  <si>
    <t>Verifica, aggiudicazione e stipula del contratto</t>
  </si>
  <si>
    <t>Esecuzione del contratto</t>
  </si>
  <si>
    <t>Ambiti di intervento e processi aziendali</t>
  </si>
  <si>
    <t>Matrice probabilità -  impatto (All. 5 PNA 2013)</t>
  </si>
  <si>
    <t>Servizio erogato (Processo)</t>
  </si>
  <si>
    <t xml:space="preserve">Direzione generale </t>
  </si>
  <si>
    <t>Direzione generale</t>
  </si>
  <si>
    <t>Programmazione e controllo</t>
  </si>
  <si>
    <t>Programmazione e gestione delle risorse umane</t>
  </si>
  <si>
    <t>Approvvigionamento di lavori, servizi e forniture</t>
  </si>
  <si>
    <t>Affidamento di incarichi</t>
  </si>
  <si>
    <t>Comunicazione interna ed esterna</t>
  </si>
  <si>
    <t>Prevenzione e protezione</t>
  </si>
  <si>
    <t>Sistemi informativi e informatici</t>
  </si>
  <si>
    <t>Amministrativo</t>
  </si>
  <si>
    <t>Personale</t>
  </si>
  <si>
    <t>Amministrazione del personale (presenze e assenze, paghe esternalizzate)</t>
  </si>
  <si>
    <t>Contabilità</t>
  </si>
  <si>
    <t>Contabilità e Bilancio</t>
  </si>
  <si>
    <t>Supporto all'organo di revisione</t>
  </si>
  <si>
    <t>Inventario beni mobili e immobili</t>
  </si>
  <si>
    <t>Supporto agli organi</t>
  </si>
  <si>
    <t>Segreteria del Consiglio di amministrazione e dell'assemblea dei soci</t>
  </si>
  <si>
    <t>Trasparenza, anticorruzione e privacy</t>
  </si>
  <si>
    <t xml:space="preserve">Tutela privacy </t>
  </si>
  <si>
    <t>AAGG, qualità e comunicazione</t>
  </si>
  <si>
    <t>Qualità</t>
  </si>
  <si>
    <t>Sistema qualità</t>
  </si>
  <si>
    <t>Comunicazione</t>
  </si>
  <si>
    <t>URP</t>
  </si>
  <si>
    <t>Sito internet</t>
  </si>
  <si>
    <t>Centralino</t>
  </si>
  <si>
    <t>Protocollo e archivio corrispondenza</t>
  </si>
  <si>
    <t>Economato (valori bollati ,ecc.)</t>
  </si>
  <si>
    <t>Convocazione CDA e spedizione verbali</t>
  </si>
  <si>
    <t xml:space="preserve">Logistica, MS e MO </t>
  </si>
  <si>
    <t>Logistica</t>
  </si>
  <si>
    <t>Servizi logistici</t>
  </si>
  <si>
    <t>Manutenzione straordinaria ed ordinaria</t>
  </si>
  <si>
    <t>Manutenzione straordinaria</t>
  </si>
  <si>
    <t>Manutenzione ordinaria</t>
  </si>
  <si>
    <t>Autosili</t>
  </si>
  <si>
    <t>Servizi di sorveglianza, apertura e pulizia</t>
  </si>
  <si>
    <t>Sorveglianza Autosili (Responsabile e cassieri)</t>
  </si>
  <si>
    <t>Servizi di pulizia e sgombero neve esternalizzate</t>
  </si>
  <si>
    <t>Gestione amministrativo-contabile degli autosili</t>
  </si>
  <si>
    <t>Scassettamento, ricarica e rendicontazione casse automatiche autosilo</t>
  </si>
  <si>
    <t>Gestione abbonamenti autosili su richiesta con pagamento anticipato da mensile a semestrale (lista di attesa) e servizio noleggio biciclette (solo per Via Auguadri e gratuita se c'è la sosta)</t>
  </si>
  <si>
    <t>Aree di sosta a parcometri (Comune di Como)</t>
  </si>
  <si>
    <t>Servizi di sorveglianza e pulizia</t>
  </si>
  <si>
    <t>Sorveglianza stalli e repressione illeciti</t>
  </si>
  <si>
    <t>Gestione contabile aree di sosta a parcometri</t>
  </si>
  <si>
    <t>Scassettamento e rendicontazione parcometri</t>
  </si>
  <si>
    <t>Scassettamento, ricarica e rendicontazione casse area camper (cassa automatica e colonnine acqua e luce)</t>
  </si>
  <si>
    <t>Gestione amministrativa aree di sosta a parcometri</t>
  </si>
  <si>
    <t>Assegnazione posti auto a residenti e hotel (con bando e gestione lista di attesa)</t>
  </si>
  <si>
    <t>C</t>
  </si>
  <si>
    <t>Aree di sosta a parcometri (Comune di Cernobbio)</t>
  </si>
  <si>
    <t>Servizi di sorveglianza</t>
  </si>
  <si>
    <t>Scassettamento e rendicontazione parcometro (solo in caso di malattia e di ferie dell'addetto della società in ATI con CSU)</t>
  </si>
  <si>
    <t>Assegnazione posti auto a residenti e hotel (solo per predisposizione moduli e contrassegni. Cernobbio gestisce tutta la pratica amministrativa)</t>
  </si>
  <si>
    <t>Aree di sosta a parcometri (per soggetti terzi)</t>
  </si>
  <si>
    <t>Servizi di pulizia e neve esternalizzate</t>
  </si>
  <si>
    <t>Scassettamento, ricarica e rendicontazione (cassa automatica Via Ferrari e parcometri Collegio Gallio e Sant'Anna)</t>
  </si>
  <si>
    <t>Porti (Marina 1 e 2)</t>
  </si>
  <si>
    <t>Servizi  di pulizia</t>
  </si>
  <si>
    <t>Servizio di pulizia (interno) e neve (interno)</t>
  </si>
  <si>
    <t>Gestione amministrativo-contabile porti</t>
  </si>
  <si>
    <t>Assegnazione a concessione quinquennale del posto barca (tramite bando) e pagamento anticipato del canone annuo e gestione lista di attesa</t>
  </si>
  <si>
    <t>Gestione cambi barca (sostituzione imbarcazione, integrazione canone e cambio posto)</t>
  </si>
  <si>
    <t>Ormeggio temporaneo 12 ore con parcometro e chiamata con apertura a distanza del cancello</t>
  </si>
  <si>
    <t>Erogazione di acqua e luce al posto barca compreso nel canone di abbonamento e gratuito per i temporanei</t>
  </si>
  <si>
    <t>Assegnazione badge agli assegnatari per entrare dal cancello nel porto previo deposito cauzionale (2 copie in cauzione e una terza venduta)</t>
  </si>
  <si>
    <t>Controllo ormeggi abusivi</t>
  </si>
  <si>
    <t>F</t>
  </si>
  <si>
    <t>Porti (Sant'Agostino e Tavernola)</t>
  </si>
  <si>
    <t>Manutenzione ordinaria (interna) e straordinaria esternalizzata</t>
  </si>
  <si>
    <t>Porti (Molo San Giorgio)</t>
  </si>
  <si>
    <t>Assegnazione a concessione quinquennale del posto barca (tramite bando). Gratuito per i posti istituzionali (Guarda finanza e Vigili del fuoco), a pagamento anticipato del canone annuo e gestione lista di attesa per i privati</t>
  </si>
  <si>
    <t>Porti (Approdo Villa Olmo)</t>
  </si>
  <si>
    <t>Assegnazione a concessione quinquennale del posto barca (tramite bando) a pagamento anticipato del canone annuo e gestione lista di attesa</t>
  </si>
  <si>
    <t>Gestione cambi barca (sostituzione inbarcazione, integrazione canone e cambio posto)</t>
  </si>
  <si>
    <t>Manutenzione ordinaria (interna)</t>
  </si>
  <si>
    <t>Lampade votive</t>
  </si>
  <si>
    <t>Gestione amministrativo-contabile lampade votive</t>
  </si>
  <si>
    <t>Gestione richieste allaccio lampade votive (nuova concessione con versamento di una tantum)</t>
  </si>
  <si>
    <t>Gestione richieste riallaccio lampade votive (concessione esistente e riattivazione punto luce)</t>
  </si>
  <si>
    <t>Richiesta e riscossione canone anticipato annuo (anche con attivazione sportello per pagamento)</t>
  </si>
  <si>
    <t>Gestione morosità (solleciti fino a taglio punto luce)</t>
  </si>
  <si>
    <t>Servizio di rendicontazione e bollettazione semestrale esternalizzata (canone e solleciti)</t>
  </si>
  <si>
    <t>Manutenzione su impianti a bassa tensione (interna)</t>
  </si>
  <si>
    <t>Manutenzione straordinaria o su impianti ad alta tensione (esternalizzata)</t>
  </si>
  <si>
    <t>Manutenzione cancelli cimiteri (esternalizzata)</t>
  </si>
  <si>
    <t>Servizio di pulizia (interno) e neve (esternalizzato)</t>
  </si>
  <si>
    <t>Gestione prenotazione e riscossione incassi</t>
  </si>
  <si>
    <t>Distributori automatici di bevande e snack (esternalizzata) CSU ha una % degli incassi</t>
  </si>
  <si>
    <t>Gestione amministrativo-contabile centro sportivo</t>
  </si>
  <si>
    <t>Centro Sportivo "Caduti di Nassirya" (campi calcetto, campo tennis, pista skateboard e area feste)</t>
  </si>
  <si>
    <t>Centro Sportivo di Casate (stadio del ghiaccio)</t>
  </si>
  <si>
    <t>Servizio di pulizia (interno) e neve (interno ed esterno)</t>
  </si>
  <si>
    <t>Sorveglianza corretto utilizzo delle strutture (interna)</t>
  </si>
  <si>
    <t>Autocontrollo acqua con ditte esterne</t>
  </si>
  <si>
    <t>Gestione front office con il pubblico (biglietti e incassi, noleggio attrezzatura e incassi)</t>
  </si>
  <si>
    <t>Distributori automatici di bevande e snack (esternalizzata). CSU ha una % degli incassi</t>
  </si>
  <si>
    <t>Gestione utilizzo della struttura da parte di società sportive dietro pagamento orario dell'utilizzo</t>
  </si>
  <si>
    <t>Servizi  di sorveglianza e pulizia</t>
  </si>
  <si>
    <t>Centro Sportivo di Casate (piscina coperta e scoperta)</t>
  </si>
  <si>
    <t>Servizi di pulizia esternalizzati</t>
  </si>
  <si>
    <t>Sorveglianza corretto utilizzo delle strutture (interna). Bagnini sono dipendenti</t>
  </si>
  <si>
    <t>Autocontrollo dei valori delle acque (interno giornaliero ed mensile esterno da parte di una ditta incaricata)</t>
  </si>
  <si>
    <t>Gestione front office con il pubblico (biglietti e incassi, vendita attrezzature)</t>
  </si>
  <si>
    <t>Corsi di nuoto: gestione domande, assegnazione, incasso quota corso e relativo versamento sul conto della società sportiva.  Mensilmente CSU fattura alla società sportiva la propria % di competenza</t>
  </si>
  <si>
    <t>Distributori automatici di bevande e snack (esternalizzata). CSU ha una % degli incassi nel periodo di inattività del bar</t>
  </si>
  <si>
    <t>Bar estivo con servizio noleggio lettini (bando. Il bar paga un canone trimestrale)</t>
  </si>
  <si>
    <t>Piscina Comunale G. Sinigaglia</t>
  </si>
  <si>
    <t>Gestione utilizzo della struttura da parte di società sportive dietro pagamento orario dell'utilizzo (sub + ICE)</t>
  </si>
  <si>
    <t>Promozione manifestazioni e sponsorizzazioni</t>
  </si>
  <si>
    <t>Attività di promozione e comunicazione</t>
  </si>
  <si>
    <t>Sponsorizzazioni (squadra di hockey femminile)</t>
  </si>
  <si>
    <t>Obbligatorietà per CSU s.r.l.</t>
  </si>
  <si>
    <t>Presenza della misura in CSU</t>
  </si>
  <si>
    <t>Valutazione della misura in CSU</t>
  </si>
  <si>
    <t>Nomina R.P.C.T. - Sezione Società Trasparente - Mappatura degli obblighi</t>
  </si>
  <si>
    <t>Procedura di whistleblowing introdotta nel Modello organizzativo 231</t>
  </si>
  <si>
    <t>Amministrazione del personale</t>
  </si>
  <si>
    <t>Settore amministrativo</t>
  </si>
  <si>
    <t xml:space="preserve">Inosservanza dei principi di trasparenza ed imparzialità nella selezione del personale, al fine di favorire soggetti particolari. In occasione di una procedura di selezione per assunzione nell’organico della Società. Il Direttore generale e/o i componenti della Commissione di selezione, potrebbero indurre un candidato a dare o promettere denaro o altre utilità per ottenere l'assunzione </t>
  </si>
  <si>
    <t>Inosservanza delle disposizioni in materia di inconferibilità o incompatibilità nelle procedure di affidamento degli incarichi esterni, al fine di favorire soggetti particolari.</t>
  </si>
  <si>
    <t xml:space="preserve">Inosservanza dei principi di trasparenza ed imparzialità nella assegnazione di incarichi esterni. In occasione di una procedura di selezione per l'assegnazione di incarichi, Il Direttore potrebbe indurre un candidato a dare o promettere denaro o altre utilità per ottenere l'incarico.    </t>
  </si>
  <si>
    <t>Trasparenza, anticorruzione e Modello 231</t>
  </si>
  <si>
    <t>Affari generali</t>
  </si>
  <si>
    <t>Gestione incassi volantinaggi</t>
  </si>
  <si>
    <t>Distributori automatici di bevande e snack (esternalizzata) CSU ha una % sugli incassi</t>
  </si>
  <si>
    <t>Vendita titoli di viaggio</t>
  </si>
  <si>
    <t>Messa a disposizione locali a pagamento per servizio di infermeria per il Calcio Como durante le partite dietro riaddebito costi</t>
  </si>
  <si>
    <t>Apertura senza operatore (Via Auguadri esternalizzata, Val Mulini interno). Il rischio è far uscire senza pagare (dove c'è il servizio vigilanza incassa lei, suvalmulini c'è un collegamento telefonico a cui riferirsi. Vemtimiglia dà le istruzioni per come uscire e apre le sbarre)</t>
  </si>
  <si>
    <t>C; E</t>
  </si>
  <si>
    <t>Manutenzione ordinaria (interna tramite magazzino ricambi o esternalizzata)</t>
  </si>
  <si>
    <t>Manutenzione straordinaria (esternalizzata)</t>
  </si>
  <si>
    <t>Manutenzione ordinaria (interna) e straordinario (esternalizzata) dei sistemi di guida parcheggi comune di Como (disponibilità posti) e pannelli a messaggio variabile</t>
  </si>
  <si>
    <t>Manutenzione impianti parcometri (90% all'interno) e relativa segnaletica verticale e orizzontale (esternalizzata) e manutenzione manto stradale e verde</t>
  </si>
  <si>
    <t>Gestione aree attrezzate biciclette (manutenzione esternalizzata di aree, biciclette e segnaletica)</t>
  </si>
  <si>
    <t>Manutenzione impianti parcometri e entrate/uscite a barriera (90% all'interno) e relativa segnaletica verticale e orizzontale (esternalizzata) e manutenzione manto stradale e verde solo per Sant'Anna</t>
  </si>
  <si>
    <t>C, E</t>
  </si>
  <si>
    <t>Autocontrollo docce per legionella e balneabilità dell’acqua con ditta esterna (e anche giornaliera interna)</t>
  </si>
  <si>
    <t>Manutenzione ordinaria impianti e verde (interna) e straordinaria (esternalizzata)</t>
  </si>
  <si>
    <t>Manutenzione ordinaria pista (interna)</t>
  </si>
  <si>
    <t>Manutenzione ordinaria impianti tecnici (interna) e straordinaria esternalizzata (centrale frigorifera, torre evaporativa, ecc.)</t>
  </si>
  <si>
    <t>Manutenzione ordinaria (interna) e straordinaria esternalizzata (filtri, trattamento aria, ecc.)</t>
  </si>
  <si>
    <t>D</t>
  </si>
  <si>
    <t>Logistica, MO e MS</t>
  </si>
  <si>
    <t>Servizi di pulizie e sgombero neve (autosili)</t>
  </si>
  <si>
    <t>Manutenzione ordinaria (autosili)</t>
  </si>
  <si>
    <t>Manutenzione straordinaria (autosili)</t>
  </si>
  <si>
    <t>A.4</t>
  </si>
  <si>
    <t>Prassi operative non formalizzate</t>
  </si>
  <si>
    <t>Codice etico e di comportamento</t>
  </si>
  <si>
    <t>Generale/Specifica</t>
  </si>
  <si>
    <t>Generale</t>
  </si>
  <si>
    <t>Specifica</t>
  </si>
  <si>
    <t>Misure di prevenzione generali in essere</t>
  </si>
  <si>
    <t>Misure di prevenzione specifiche in essere</t>
  </si>
  <si>
    <t>Misure generali da aggiornare</t>
  </si>
  <si>
    <t>Misure specifiche da aggiornare</t>
  </si>
  <si>
    <t>Misure specifiche da introdurre</t>
  </si>
  <si>
    <t>B5</t>
  </si>
  <si>
    <t>Misure generali da introdurre</t>
  </si>
  <si>
    <t>A.1 Regolamento accesso agli impieghi</t>
  </si>
  <si>
    <t xml:space="preserve">B.5 </t>
  </si>
  <si>
    <t>Mannutenzione ordinaria e straordinaria dei sistemi di guida parcheggi comune di Como e pannelli a messaggio variabile</t>
  </si>
  <si>
    <t>B.3 - B.4 - B.12</t>
  </si>
  <si>
    <t>B.3 - B.4 - B.6 - B.12</t>
  </si>
  <si>
    <t>A.4 (Prassi operativa - Definizione nel capitolato di procedure di controllo di conformità tra prestazioni ricevute e dati esposti in fattura)</t>
  </si>
  <si>
    <t>B3 - B.4 - B.12</t>
  </si>
  <si>
    <t>B.3 - B.4 - B.5 - B.6 - B.7 - B.12 - B.13</t>
  </si>
  <si>
    <t>Nomina di responsabili del procedimento in rapporto di contiguità con imprese concorrenti (soprattutto esecutori uscenti) o privi dei requisiti idonei e adeguati ad assicurane la terzietà e l’indipendenza</t>
  </si>
  <si>
    <t>Definizione dei requisiti di accesso alla gara e, in particolare, dei requisiti tecnico-economici al fine di favorire determinati concorrenti. Prescrizioni del bando e delle clausole contrattuali finalizzate ad agevolare determinati concorrenti.</t>
  </si>
  <si>
    <t>In occasione di una gara d’appalto per l’assegnazione di servizi o lavori, o per l’acquisizione di forniture, o in occasione di altre procedure di acquisto, il responsabile unico del procedimento (RUP) o un componente della Commissione, potrebbe costringere o indurre un appaltatore o un fornitore a dare o promettere denaro o altre utilità, in cambio dell'aggiudicazione della gara. Se da tali condotte ne scaturisce un vantaggio o arricchimento da parte dell'Azienda, il rischio assume rilevanza anche ai sensi della responsabilità amministrativa ex D.lgs. 231/01.</t>
  </si>
  <si>
    <t>Referenti di CSU potrebbero frazionare appositamente gli importi di determinati acquisti di servizi o forniture o di appalti di lavori, al fine di utilizzare procedure di acquisto meno regolamentate che favoriscano determinati soggetti, in violazione dei principi di imparzialità e buon andamento, a fronte dell'ottenimento di denaro o altri vantaggi ed utilità. Se da tali condotte ne scaturisce un vantaggio o arricchimento da parte dell'Azienda, il rischio assume rilevanza anche ai sensi della responsabilità amministrativa ex D.lgs. 231/01.</t>
  </si>
  <si>
    <t>Alterazione, o omissione, dei controlli e delle verifiche al fine di favorire un aggiudicatario privo dei requisiti richiesti per l'affidamento del servizio. Possibilità che i contenuti delle verifiche siano alterati per estromettere l’aggiudicatario e favorire gli operatori economici che seguono nella graduatoria di aggiudicazione. Se da tali condotte ne scaturisce un vantaggio o arricchimento da parte dell'Azienda, il rischio assume rilevanza anche ai sensi del D.Lgs. 231/01.</t>
  </si>
  <si>
    <t>Referenti di CSU potrebbero procedere alla liquidazione e al pagamento di fornitori evitando di effettuare i controlli di regolarità amministrativa e contabile previsti dalla normativa, ottenendo denaro, vantaggi, o altre utilità per sé, ed eventualmente arricchimento e vantaggio per CSU.</t>
  </si>
  <si>
    <t>Definizione di fabbisogni non rispondenti a criteri di efficienza/efficacia/economicità, ma alla volontà di premiare interessi particolari.</t>
  </si>
  <si>
    <t>Definizione di fabbisogni non rispondenti a criteri di efficienza/efficacia/economicità, ma alla volontà di premiare interessi particolari. Mancata o insufficiente verifica quali quantitativa dei servizi ricevuti rispetto alle specifiche richieste nel contratto,  al fine favorire il pagamento di corrispettivi non dovuti o di evitare l’applicazione di penali o la risoluzione del contratto.</t>
  </si>
  <si>
    <t>Area di rischio B: Contratti pubblici (di lavori, servizi e forniture) - Obbligatoria</t>
  </si>
  <si>
    <t>Mancata o insufficiente verifica dei beni e/o dei servizi ricevuti rispetto alle specifiche richieste nel contratto,  al fine di evitare l’applicazione di penali o la risoluzione del contratto. Abusivo ricorso a varianti rispetto all'offerta originaria, al fine di favorire il fornitore (ad esempio, per consentirgli di recuperare lo sconto effettuato in sede di gara o di conseguire extra guadagni o di potere partecipare ad una nuova gara).</t>
  </si>
  <si>
    <t>Aree di sosta a parcometri</t>
  </si>
  <si>
    <t>Servizi di pulizie e sgombero neve (COMO)</t>
  </si>
  <si>
    <t>Manutenzione impianti parcometri (90% all'interno) e relativa segnaletica verticale e orizzontale (esternalizzata) e manutenzione manto stradale e verde (COMO)</t>
  </si>
  <si>
    <t>Gestione aree attrezzate biciclette (manutenzione esternalizzata di aree, biciclette e segnaletica) (COMO)</t>
  </si>
  <si>
    <t>Manutenzione ordinaria (interna) e straordinario (esternalizzata) dei sistemi di guida parcheggi comune di Como (disponibilità posti) e pannelli a messaggio variabile (COMO)</t>
  </si>
  <si>
    <t>Manutenzione impianti parcometri (90% all'interno) e relativa segnaletica verticale e orizzontale (esternalizzata) e manutenzione manto stradale e verde (CERNOBBIO)</t>
  </si>
  <si>
    <t>Servizi di pulizie e sgombero neve (PER SOGGETTI TERZI)</t>
  </si>
  <si>
    <t>Manutenzione impianti parcometri e entrate/uscite a barriera (90% all'interno) e relativa segnaletica verticale e orizzontale (esternalizzata) e manutenzione manto stradale e verde solo per Sant'Anna (PER SOGGETTI TERZI)</t>
  </si>
  <si>
    <t>Porti</t>
  </si>
  <si>
    <t>Manutenzione ordinaria (interna) e straordinaria esternalizzata (Marina 1 e 2)</t>
  </si>
  <si>
    <t>Giornata della trasparenza</t>
  </si>
  <si>
    <t xml:space="preserve">Inosservanza delle disposizioni in materia di inconferibilità o incompatibilità nelle procedure di assunzione, al fine di favorire soggetti particolari, in cambio di denaro o altre utilità.                                                                                                                                                                                                                             </t>
  </si>
  <si>
    <t xml:space="preserve">Valutazioni ed incentivazioni del personale rese illegittimamente al fine di agevolare alcuni soggetti particolari in violazione dei principi di selettività e merito,  in cambio di denaro o altre utilità.                            </t>
  </si>
  <si>
    <r>
      <t xml:space="preserve">A.1 Regolamento accesso agli impieghi - </t>
    </r>
    <r>
      <rPr>
        <sz val="14"/>
        <rFont val="Calibri"/>
        <family val="2"/>
        <scheme val="minor"/>
      </rPr>
      <t>B.11</t>
    </r>
  </si>
  <si>
    <t>Possibili accordi con personale per abuso di strumenti quali malattia, 104, contributi INPS. Indebito riconoscimento di componenti dello stipendio o di contributi, computo presenze e assenze, a fronte della corresponsione di denaro o di altre utilità.</t>
  </si>
  <si>
    <t>A.3 Programma sometime (rilevazione presenze a mezzo badge) e Sometime web (tracciabilità richieste di assenza e mancate timbrature)</t>
  </si>
  <si>
    <t>Settore amministrativo,  Settore AAGG, qualità e comunicazione, Segreteria Centro sportivo Casate</t>
  </si>
  <si>
    <t xml:space="preserve">A1. Regolamento per l’affidamento di lavori e forniture e servizi sotto soglia </t>
  </si>
  <si>
    <t xml:space="preserve">B.3 - B.4 - B.6 - B.13 </t>
  </si>
  <si>
    <t>B.5 - B.7</t>
  </si>
  <si>
    <t>B.3 - B.4</t>
  </si>
  <si>
    <t>A.2 Modello 0108</t>
  </si>
  <si>
    <t>B.3 - B.4 - B.6</t>
  </si>
  <si>
    <t>Mancata o insufficiente verifica quali quantitativa dei servizi, dei lavori o delle forniture ricevute rispetto alle specifiche richieste nel contratto,  al fine favorire il pagamento di corrispettivi non dovuti o di evitare l’applicazione di penali o la risoluzione del contratto.</t>
  </si>
  <si>
    <t>B.3 - B.4 - B.5 - B.6 - B.7 - B.12</t>
  </si>
  <si>
    <t>Direzione generale, Settori di staff e di line</t>
  </si>
  <si>
    <t>Marco Benzoni, Orlando Ventimiglia, Francesca Coppa, Graziella Muggiolu</t>
  </si>
  <si>
    <t>Area di rischio C:  provvedimenti ampliativi della sfera giuridica dei destinatari privi di effetto economico diretto ed immediato per il destinatario- Obbligatoria</t>
  </si>
  <si>
    <t>Area di rischio E:   Gestione delle entrate, delle spese e del patrimonio - Obbligatoria</t>
  </si>
  <si>
    <t>Assegnazione a concessione quinquennale del posto barca (tramite bando) e pagamento anticipato del canone annuo e gestione lista di attesa (MARINA 1 e 2)</t>
  </si>
  <si>
    <t>Gestione cambi barca (sostituzione imbarcazione, integrazione canone e cambio posto) (MARINA 1 e 2)</t>
  </si>
  <si>
    <t>Assegnazione a concessione quinquennale del posto barca (tramite bando) e pagamento anticipato del canone annuo e gestione lista di attesa (S.Agostino e Tavernola)</t>
  </si>
  <si>
    <t>Gestione cambi barca (sostituzione imbarcazione, integrazione canone e cambio posto) (S.Agostino e Tavernola)</t>
  </si>
  <si>
    <t>Assegnazione a concessione quinquennale del posto barca (tramite bando). Gratuito per i posti istituzionali (Guarda finanza e Vigili del fuoco), a pagamento anticipato del canone annuo e gestione lista di attesa per i privati (MOLO S. GIORGIO)</t>
  </si>
  <si>
    <t>Gestione cambi barca (sostituzione imbarcazione, integrazione canone e cambio posto) (MOLO S. GIORGIO)</t>
  </si>
  <si>
    <t>Assegnazione a concessione quinquennale del posto barca (tramite bando) a pagamento anticipato del canone annuo e gestione lista di attesa (APPRODO VILLA OLMO)</t>
  </si>
  <si>
    <t>Gestione cambi barca (sostituzione inbarcazione, integrazione canone e cambio posto) (APPRODO VILLA OLMO)</t>
  </si>
  <si>
    <t>Impianti sportivi</t>
  </si>
  <si>
    <t>Gestione utilizzo della struttura da parte di società sportive dietro pagamento orario dell'utilizzo (Centro sportivo di Casate - stadio del ghiaccio)</t>
  </si>
  <si>
    <t>Corsi di nuoto: gestione domande, assegnazione, incasso quota corso e relativo versamento sul conto della società sportiva.  Mensilmente CSU fattura alla società sportiva la propria % di competenza (Centro sportivo di Casate - piscina)</t>
  </si>
  <si>
    <t>Gestione utilizzo della struttura da parte di società sportive dietro pagamento orario dell'utilizzo (Centro sportivo di Casate - piscina)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</si>
  <si>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</si>
  <si>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</si>
  <si>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Economato (valori bollati, ecc.)</t>
  </si>
  <si>
    <t>Scassettamento e rendicontazione parcometri (COMUNE DI COMO)</t>
  </si>
  <si>
    <t>Scassettamento, ricarica e rendicontazione casse area camper (cassa automatica e colonnine acqua e luce) (COMUNE DI COMO)</t>
  </si>
  <si>
    <t>Scassettamento e rendicontazione parcometro (solo in caso di malattia e di ferie dell'addetto della società in ATI con CSU) (COMUNE DI CERNOBBIO)</t>
  </si>
  <si>
    <t>Scassettamento, ricarica e rendicontazione (cassa automatica Via Ferrari e parcometri Collegio Gallio e Sant'Anna) (PER SOGGETTI TERZI)</t>
  </si>
  <si>
    <t>Vendita titoli di viaggio (PER SOGGETTI TERZI)</t>
  </si>
  <si>
    <t>Ormeggio temporaneo 12 ore con parcometro e chiamata con apertura a distanza del cancello (MARINA 1 E 2)</t>
  </si>
  <si>
    <t>Gestione cambi barca (sostituzione imbarcazione, integrazione canone e cambio posto) (MARINA 1 E 2)</t>
  </si>
  <si>
    <t>Assegnazione a concessione quinquennale del posto barca (tramite bando) e pagamento anticipato del canone annuo e gestione lista di attesa (MARINA 1 E 2)</t>
  </si>
  <si>
    <t>Gestione front office con il pubblico (biglietti e incassi, noleggio attrezzatura e incassi) (CS CASATE STADIO DEL GHIACCIO)</t>
  </si>
  <si>
    <t>Distributori automatici di bevande e snack (esternalizzata). CSU ha una % degli incassi (CS CASATE STADIO DEL GHIACCIO)</t>
  </si>
  <si>
    <t>Distributori automatici di bevande e snack (esternalizzata) CSU ha una % degli incassi (CS CADUTI DI NASSIRYA)</t>
  </si>
  <si>
    <t>Gestione prenotazione e riscossione incassi (CS CADUTI DI NASSIRYA)</t>
  </si>
  <si>
    <t>Gestione utilizzo della struttura da parte di società sportive dietro pagamento orario dell'utilizzo (CS CASATE STADIO DEL GHIACCIO)</t>
  </si>
  <si>
    <t>Gestione front office con il pubblico (biglietti e incassi, vendita attrezzature) (CS CASATE PISCINA COPERTA E SCOPERTA)</t>
  </si>
  <si>
    <t>Corsi di nuoto: gestione domande, assegnazione, incasso quota corso e relativo versamento sul conto della società sportiva.  Mensilmente CSU fattura alla società sportiva la propria % di competenza (CS CASATE PISCINA COPERTA E SCOPERTA)</t>
  </si>
  <si>
    <t>Gestione utilizzo della struttura da parte di società sportive dietro pagamento orario dell'utilizzo (CS CASATE PISCINA COPERTA E SCOPERTA)</t>
  </si>
  <si>
    <t>Distributori automatici di bevande e snack (esternalizzata). CSU ha una % degli incassi nel periodo di inattività del bar (CS CASATE PISCINA COPERTA E SCOPERTA)</t>
  </si>
  <si>
    <t>Gestione front office con il pubblico (biglietti e incassi, vendita attrezzature) (PISCINA COMUNALE SINIGAGLIA)</t>
  </si>
  <si>
    <t>Corsi di nuoto: gestione domande, assegnazione, incasso quota corso e relativo versamento sul conto della società sportiva.  Mensilmente CSU fattura alla società sportiva la propria % di competenza (PISCINA COMUNALE SINIGAGLIA)</t>
  </si>
  <si>
    <t>Gestione utilizzo della struttura da parte di società sportive dietro pagamento orario dell'utilizzo (sub + ICE) (PISCINA COMUNALE SINIGAGLIA)</t>
  </si>
  <si>
    <t>Distributori automatici di bevande e snack (esternalizzata). CSU ha una % degli incassi (PISCINA COMUNALE SINIGAGLIA)</t>
  </si>
  <si>
    <t>Sorveglianza stalli e repressione illeciti (COMUNE DI COMO)</t>
  </si>
  <si>
    <t>Sorveglianza stalli e repressione illeciti (COMUNE DI CERNOBBIO)</t>
  </si>
  <si>
    <t>Sorveglianza stalli e repressione illeciti (PER SOGGETTI TERZI)</t>
  </si>
  <si>
    <t>Controlli ormeggi abusivi (MARINA 1 E 2)</t>
  </si>
  <si>
    <t>Controlli ormeggi abusivi (S. AGOSTINO E TAVERNOLA)</t>
  </si>
  <si>
    <t>Controlli ormeggi abusivi (MOLO S. GIORGIO)</t>
  </si>
  <si>
    <t>Controlli ormeggi abusivi (APPRODO VILLA OLMO)</t>
  </si>
  <si>
    <t>Possibilità di violazione delle procedure e dei criteri per la formazione delle graduatorie e per l'eventuale gestione delle liste di attesa, per favorire determinati soggetti interessati al procedimento di assegnazione del posto barca, in cambio di denaro o altre utilità.</t>
  </si>
  <si>
    <t>Possibilità di violazione delle procedure e dei criteri per la formazione delle graduatorie e per l'eventuale gestione delle liste di attesa, per favorire determinati soggetti interessati al procedimento di assegnazione della struttura, in cambio di denaro o altre utilità.</t>
  </si>
  <si>
    <t>1. Provvedimenti amministrativi vincolati nell’an</t>
  </si>
  <si>
    <t>2. Provvedimenti amministrativi a contenuto vincolato</t>
  </si>
  <si>
    <t>3. Provvedimenti amministrativi vincolati nell’an e a contenuto vincolato</t>
  </si>
  <si>
    <t>4. Provvedimenti amministrativi a contenuto discrezionale</t>
  </si>
  <si>
    <t>5. Provvedimenti amministrativi discrezionali nell’an</t>
  </si>
  <si>
    <t>6. Provvedimenti amministrativi discrezionali nell’an e nel contenuto</t>
  </si>
  <si>
    <t>Gestione del patrimonio</t>
  </si>
  <si>
    <t>1. Controlli e sazioni</t>
  </si>
  <si>
    <t>Possibilità di violazione delle procedure e dei criteri per la formazione delle graduatorie e per l'eventuale gestione delle liste di attesa, per favorire determinati soggetti interessati al procedimento di assegnazione dei posti auto, in cambio di denaro o altre utilità.</t>
  </si>
  <si>
    <t>Possibilità di violazione delle procedure e dei criteri per la gestione del cambio posto barca, per favorire determinati soggetti interessati al procedimento di cambio posto barca, in cambio di denaro o altre utilità.</t>
  </si>
  <si>
    <t>Possibilità di violazione delle procedure e dei criteri per la formazione delle graduatorie e per l'eventuale gestione delle liste di attesa, per favorire determinati soggetti interessati al procedimento di assegnazione al corso di nuoto, in cambio di denaro o altre utilità.</t>
  </si>
  <si>
    <t>B.3 - B.4 - B.6 - B.13</t>
  </si>
  <si>
    <t>Possibilità di alterazione delle procedure di fatturazione ed incasso per favorire un soggetto destinatario dei servizi di CSU, in cambio di denaro o altre utilità.</t>
  </si>
  <si>
    <t>Mancata verifica dei documenti contabili e fiscali allegati agli atti di liquidazione al fine di favorire il creditore, dando seguito al pagamento anche in caso di documentazione incompleta o irregolare, o di mancato rispetto dei requisiti richiesti dalla normativa</t>
  </si>
  <si>
    <t xml:space="preserve">Possibilità di alterazione dei dati di bilancio per favorire soggetti interni/esterni ad es. imputando importi non dovuti, cancellando crediti non riscossi, mantenendo debiti insussistenti, ecc. Se da tali condotte si avvantaggia anche l'Azienda, il rischio è rilevante anche ai fini della responsabilità ex D.Lgs. 231/01.                                                                                                                                 </t>
  </si>
  <si>
    <t xml:space="preserve">Possibilità di alterazione dei dati di bilancio al fine ottenere un parere positivo da parte del Collegio sindacale, o comunque al fine di nascondere perdite o altri elementi negativi della gestione. Se da tali condotte si avvantaggia anche l'Azienda, il rischio è rilevante anche ai fini della responsabilità ex D.Lgs. 231/01.                                                                                                                                 </t>
  </si>
  <si>
    <t>Mancata effettuazione dei controlli sugli insoluti e/o mancata attivazione e conclusione delle procedure di recupero crediti, al fine di favorire particolari debitori, in cambio di denaro o altre utilità.</t>
  </si>
  <si>
    <t>B.3 - B.4 - B.6 - B.7 - B.12  - B.13</t>
  </si>
  <si>
    <t>B.3 - B.4 - B.6 - B.7 - B.13</t>
  </si>
  <si>
    <t>Mancata rendicontazione dell'utilizzo delle marche da bollo in uso presso l'ufficio</t>
  </si>
  <si>
    <t>B.4 - B.12</t>
  </si>
  <si>
    <t>A2. Procedura formalizzato sull'utilizzo di marche da bollo</t>
  </si>
  <si>
    <t>Mancata effettuazione dei controlli previsti al fine di favorire particolari soggetti in cambio di denaro o altre utilità.</t>
  </si>
  <si>
    <t>B.4 - B.5 - B.6 - B.12</t>
  </si>
  <si>
    <t>B.4 - B.6</t>
  </si>
  <si>
    <r>
      <t xml:space="preserve">B3 - B.4 - B.6 -  B.8 - </t>
    </r>
    <r>
      <rPr>
        <sz val="14"/>
        <rFont val="Calibri"/>
        <family val="2"/>
        <scheme val="minor"/>
      </rPr>
      <t>B.12</t>
    </r>
  </si>
  <si>
    <r>
      <t xml:space="preserve">B3 - B.4 - </t>
    </r>
    <r>
      <rPr>
        <sz val="14"/>
        <rFont val="Calibri"/>
        <family val="2"/>
        <scheme val="minor"/>
      </rPr>
      <t xml:space="preserve">B.8 - B.9 </t>
    </r>
    <r>
      <rPr>
        <sz val="14"/>
        <color rgb="FFFF0000"/>
        <rFont val="Calibri"/>
        <family val="2"/>
        <scheme val="minor"/>
      </rPr>
      <t xml:space="preserve"> </t>
    </r>
    <r>
      <rPr>
        <sz val="14"/>
        <rFont val="Calibri"/>
        <family val="2"/>
        <scheme val="minor"/>
      </rPr>
      <t xml:space="preserve"> - B.12</t>
    </r>
  </si>
  <si>
    <r>
      <t xml:space="preserve">B3 - B.4 - B.6 - </t>
    </r>
    <r>
      <rPr>
        <sz val="14"/>
        <rFont val="Calibri"/>
        <family val="2"/>
        <scheme val="minor"/>
      </rPr>
      <t>B.12</t>
    </r>
  </si>
  <si>
    <r>
      <t xml:space="preserve">B.3 - B.4 - </t>
    </r>
    <r>
      <rPr>
        <sz val="14"/>
        <rFont val="Calibri"/>
        <family val="2"/>
        <scheme val="minor"/>
      </rPr>
      <t>B.8 - B.9 -</t>
    </r>
    <r>
      <rPr>
        <sz val="14"/>
        <color rgb="FFFF0000"/>
        <rFont val="Calibri"/>
        <family val="2"/>
        <scheme val="minor"/>
      </rPr>
      <t xml:space="preserve"> </t>
    </r>
    <r>
      <rPr>
        <sz val="14"/>
        <rFont val="Calibri"/>
        <family val="2"/>
        <scheme val="minor"/>
      </rPr>
      <t xml:space="preserve"> - B.12</t>
    </r>
  </si>
  <si>
    <r>
      <t>B.3 - B.4 -</t>
    </r>
    <r>
      <rPr>
        <sz val="14"/>
        <rFont val="Calibri"/>
        <family val="2"/>
        <scheme val="minor"/>
      </rPr>
      <t xml:space="preserve"> B.8 - B.9</t>
    </r>
  </si>
  <si>
    <r>
      <t xml:space="preserve">B.3 - B.4 - </t>
    </r>
    <r>
      <rPr>
        <sz val="14"/>
        <rFont val="Calibri"/>
        <family val="2"/>
        <scheme val="minor"/>
      </rPr>
      <t>B.8 - B.9</t>
    </r>
  </si>
  <si>
    <t>B.3 - B.4 - B.6 - B.8</t>
  </si>
  <si>
    <t>A.1 Regolamento del personale ex D.Lgs. 112/08</t>
  </si>
  <si>
    <t>A.1 Regolamento per affidamento di incarichi</t>
  </si>
  <si>
    <r>
      <rPr>
        <sz val="14"/>
        <rFont val="Calibri"/>
        <family val="2"/>
        <scheme val="minor"/>
      </rPr>
      <t>A.1 Regolamento per affidamento di incarichi -</t>
    </r>
    <r>
      <rPr>
        <sz val="14"/>
        <color rgb="FFFF0000"/>
        <rFont val="Calibri"/>
        <family val="2"/>
        <scheme val="minor"/>
      </rPr>
      <t xml:space="preserve"> </t>
    </r>
    <r>
      <rPr>
        <sz val="14"/>
        <rFont val="Calibri"/>
        <family val="2"/>
        <scheme val="minor"/>
      </rPr>
      <t>B.10</t>
    </r>
  </si>
  <si>
    <t>B.3 - B.4 - B.6 - B.12 - B.13</t>
  </si>
  <si>
    <t>Manutenzione ordinaria (interna) e straordinaria esternalizzata (Marina 1 e 2) (S. Agostino e Tavernola)</t>
  </si>
  <si>
    <t>Manutenzione ordinaria (interna) e straordinaria esternalizzata (Marina 1 e 2) (Molo s Giorgio)</t>
  </si>
  <si>
    <t>Servizio di rendicontazione e bollettazione semestrale esternalizzato (canone e solleciti)</t>
  </si>
  <si>
    <t>Servizio di pulizia (interno) e neve (esternalizzato) (CS Caduti di Nassirya)</t>
  </si>
  <si>
    <t>Autocontrollo docce per legionella e balneabilità dell’acqua con ditta esterna (e anche giornaliera interna) (CS Caduti di Nassirya)</t>
  </si>
  <si>
    <t>Manutenzione ordinaria impianti e verde (interna) e straordinaria (esternalizzata) (CS Caduti di Nassirya)</t>
  </si>
  <si>
    <t>Servizio di pulizia (interno) e neve (interno ed esterno) (CS di Casate - stadio del ghiaccio)</t>
  </si>
  <si>
    <t>Autocontrollo acqua con ditte esterne (CS di Casate - stadio del ghiaccio)</t>
  </si>
  <si>
    <t>Manutenzione ordinaria impianti tecnici (interna) e straordinaria esternalizzata (centrale frigorifera, torre evaporativa, ecc.) (CS di Casate - stadio del ghiaccio)</t>
  </si>
  <si>
    <t>Servizi di pulizia esternalizzati (CS di Casate - Piscina coperta e scoperta)</t>
  </si>
  <si>
    <t>Autocontrollo dei valori delle acque (interno giornaliero ed mensile esterno da parte di una ditta incaricata) (CS di Casate - Piscina coperta e scoperta)</t>
  </si>
  <si>
    <t>Manutenzione ordinaria (interna) e straordinaria esternalizzata (filtri, trattamento aria, ecc.) (CS di Casate - Piscina coperta e scoperta)</t>
  </si>
  <si>
    <t>Servizi di pulizia esternalizzati (Piscina Sinigaglia)</t>
  </si>
  <si>
    <t>Autocontrollo dei valori delle acque (interno giornaliero ed mensile esterno da parte di una ditta incaricata) (Piscina Sinigaglia)</t>
  </si>
  <si>
    <t>Manutenzione ordinaria (interna) e straordinaria esternalizzata (filtri, trattamento aria, ecc.) (Piscina Sinigaglia)</t>
  </si>
  <si>
    <t>Rischio 1</t>
  </si>
  <si>
    <t>Rischio 2</t>
  </si>
  <si>
    <t>Rischio 3</t>
  </si>
  <si>
    <t>Stornare utenti dall'elenco da trasmettere per la bollettazione in cambio di denaro o altre utilità</t>
  </si>
  <si>
    <t>Rischio 4</t>
  </si>
  <si>
    <t>Rischio 5</t>
  </si>
  <si>
    <t>Rischio 6</t>
  </si>
  <si>
    <t>Rischio 7</t>
  </si>
  <si>
    <t>Possibilità di subordinare la concessione in cambio di denaro ed altre utilità</t>
  </si>
  <si>
    <t xml:space="preserve">B.3 - B.4 - B.6 - B.12 </t>
  </si>
  <si>
    <t>Area di rischio F: Area di rischio controlli, verifiche, ispezioni e sanzioni; - Obbligatoria</t>
  </si>
  <si>
    <t xml:space="preserve">Mancati controlli relativamente ai beni detenuti dai consegnatari al fine di favorirne l'appropriazione da parte di questi e/o la vendita. Se da tali condotte si avvantaggia anche l'Azienda, il rischio è rilevante anche ai fini della responsabilità ex D.Lgs. 231/01.                         </t>
  </si>
  <si>
    <t>A2. Procedura formalizzata di gestione dell'inventario beni mobili e procedura di controllo annuale/biennale sulla loro destinaione d'uso (decentrata ed accentrata)</t>
  </si>
  <si>
    <t>Errata rendicontazione della sosta in cambio di denaro o altra utilità</t>
  </si>
  <si>
    <t>A.3 Applicativo SkiData. A2 Motivazione scritta della grauità della sosta</t>
  </si>
  <si>
    <t>Apertura senza operatore (Via Auguadri esternalizzata, Val Mulini interno).</t>
  </si>
  <si>
    <t>A.2 Verifica e quadratura con il report di cassa. A.4 Rotazione del personale</t>
  </si>
  <si>
    <t>Sottrazione del denaro incassato</t>
  </si>
  <si>
    <t>Scontare il costo dell'abbonamento in cambio di denaro o altre utilità. Ridurre o non far pagare il costo del noleggio delle biciclette in cambio di denaro o altre utilità.</t>
  </si>
  <si>
    <t>Dichiarare una minor somma rispetto a quella rendicontata dalla ditta che gestisc ei distributori al fine di ottenere denaro o altre utilità in cambio del risparmio generato per il gestore</t>
  </si>
  <si>
    <t>A.2 Procedura formalizzata per l'autorizzazione al volantinaggio</t>
  </si>
  <si>
    <t>Incassare la tariffa legate all'autorizzazione del servizio di volantinaggio senza versarla successivamente nelle casse della Società</t>
  </si>
  <si>
    <t>Sottrazione degli incassi derivanti dalla vendita dei biglietti</t>
  </si>
  <si>
    <t>A.2 Biglietti numerato e rendicontati</t>
  </si>
  <si>
    <t>Sottostima della dimensione della barca in cambio di denaro o altre utilità</t>
  </si>
  <si>
    <t>A.2 Documentazione fotografica a corredo della domanda</t>
  </si>
  <si>
    <t>A.4 Verifica a quadratura tra le concessioni in essere e le somme incassate</t>
  </si>
  <si>
    <t>Emissione di una ricevuta fiscale falsa al fine di favorire l'indebito trattenimento delle somme incassate</t>
  </si>
  <si>
    <t>Ritardare oppure omettere azioni di sollecito in cambio di denaro o altre utilità</t>
  </si>
  <si>
    <t xml:space="preserve">B.3 - B.4 - B.6 </t>
  </si>
  <si>
    <t>Marco Benzoni, Graziella Muggiolu Ventimiglia Orlando Coppa Francesca</t>
  </si>
  <si>
    <t>Marco Benzoni, Orlando Ventimiglia, Francesca Coppa,</t>
  </si>
  <si>
    <t xml:space="preserve">Marco Benzoni, Orlando Ventimiglia, Francesca Coppa, </t>
  </si>
  <si>
    <t>Ventimiglia Orlando</t>
  </si>
  <si>
    <t>Ventimiglia Orlando Tettamanti Lorenzo</t>
  </si>
  <si>
    <t>Benzoni Marco Ventimiglia Orlando</t>
  </si>
  <si>
    <t>Benzoni Marco Ventimiglia Orlando Tettamanti Lorenzo</t>
  </si>
  <si>
    <t>Benzoni Marco Ventimiglia Orlando Tettamanti Lorenzo Maesani Fabio</t>
  </si>
  <si>
    <t>Benzoni Marco Ventimiglia Orlando Francesca Coppa</t>
  </si>
  <si>
    <t>Benzoni Marco  Francesca Coppa</t>
  </si>
  <si>
    <t>Ventimiglia Orlando Surini Luca</t>
  </si>
  <si>
    <t>Ventimiglia Orlando Guarnieri Gianluca Ronchetti Roberta</t>
  </si>
  <si>
    <t xml:space="preserve">Ventimiglia Orlando Guarnieri Gianluca </t>
  </si>
  <si>
    <t xml:space="preserve">Ventimiglia Orlando          Salvioni Giacomo </t>
  </si>
  <si>
    <t>Ventimiglia Orlando          Salvioni Giacomo Ronchetti Roberta</t>
  </si>
  <si>
    <t>Ventimiglia Orlando          Salvioni Giacomo  Pastori Christian</t>
  </si>
  <si>
    <t>Possibilità di violazione delle procedure e dei criteri per la formazione delle graduatorie e per l'eventuale gestione delle liste di attesa, per favorire determinati soggetti interessati al procedimento di assegnazione degli abbonamenti, in cambio di denaro o altre utilità. Agevolazioni tariffaria a residenti in Città Murata.</t>
  </si>
  <si>
    <t xml:space="preserve">Benzoni Marco  Francesca Coppa Gullà Vanessa Baruffini Erika </t>
  </si>
  <si>
    <t>Benzoni Marco  Francesca Coppa Gullà Vanessa Baruffini Erika      Osti Fabirzio</t>
  </si>
  <si>
    <t>Benzoni Marco  Francesca Coppa Gullà Vanessa Baruffini Erika      Osti Fabrizio</t>
  </si>
  <si>
    <t xml:space="preserve">  Francesca Coppa Gullà Vanessa Baruffini Erika     Osti Fabrizio</t>
  </si>
  <si>
    <t>Benzoni Marco Ronchetti Roberta Pusterla Manuela Tenace Armando</t>
  </si>
  <si>
    <t>Francesca Coppa Gullà Vanessa Baruffini Erika</t>
  </si>
  <si>
    <t xml:space="preserve">Cassieri </t>
  </si>
  <si>
    <t>Francesca Coppa Gullà Vanessa Baruffini Erika   Osti Fabrizio</t>
  </si>
  <si>
    <t xml:space="preserve">Francesca Coppa Gullà Vanessa Baruffini Erika  </t>
  </si>
  <si>
    <t xml:space="preserve">Francesca Coppa Gullà Vanessa Baruffini Erika   </t>
  </si>
  <si>
    <t>Surini Luca</t>
  </si>
  <si>
    <t>Francesca Coppa     Gullà Vanessa     Baruffini Erika            Osti Fabrizio</t>
  </si>
  <si>
    <t>A.3 Sistema digitsalizzato emissione sanzioni amministrative          A.4 Rotazione ausiliari del traffico</t>
  </si>
  <si>
    <t>Rischio 8/9</t>
  </si>
  <si>
    <t>Rischio 10</t>
  </si>
  <si>
    <t>Rischio 11</t>
  </si>
  <si>
    <t>Rischio 12</t>
  </si>
  <si>
    <t>Rischio 13</t>
  </si>
  <si>
    <t>Rischio 14</t>
  </si>
  <si>
    <t>Rischio 19</t>
  </si>
  <si>
    <t>Rischio 21</t>
  </si>
  <si>
    <t>Rischio da 15 a 18</t>
  </si>
  <si>
    <t>Rischio 20, 21</t>
  </si>
  <si>
    <t>Rischio  23, 24, 25, 26, 27, 28</t>
  </si>
  <si>
    <t>Ridurre o non far pagare il costo dell'allaccio in cambio di denaro o altre utilità</t>
  </si>
  <si>
    <t>Ridurre o non far pagare il costo del riallaccio in cambio di denaro o altre utilità</t>
  </si>
  <si>
    <t>Rischio 29, 30</t>
  </si>
  <si>
    <t>Rischio 31</t>
  </si>
  <si>
    <t>Rischio 32</t>
  </si>
  <si>
    <t>Rischio 33</t>
  </si>
  <si>
    <t>Rischio 34</t>
  </si>
  <si>
    <t>Rischio 35</t>
  </si>
  <si>
    <t>Rischio 36</t>
  </si>
  <si>
    <t>Rischio 37</t>
  </si>
  <si>
    <t>Rischio 39</t>
  </si>
  <si>
    <t>Rischio 40</t>
  </si>
  <si>
    <t>Rischio 41</t>
  </si>
  <si>
    <t>Rischio 43</t>
  </si>
  <si>
    <t>Rischio 44</t>
  </si>
  <si>
    <t>Rischio 45</t>
  </si>
  <si>
    <t>Rischio 8</t>
  </si>
  <si>
    <t>Rischio 9</t>
  </si>
  <si>
    <t>Rischio 15</t>
  </si>
  <si>
    <t>Rischio 16</t>
  </si>
  <si>
    <t>Rischio 17</t>
  </si>
  <si>
    <t>Rischio 18</t>
  </si>
  <si>
    <t>Rischio 20</t>
  </si>
  <si>
    <t>Rischio 22</t>
  </si>
  <si>
    <t>Rischio 23</t>
  </si>
  <si>
    <t>Rischio 24</t>
  </si>
  <si>
    <t>Rischio 25</t>
  </si>
  <si>
    <t>Rischio 26</t>
  </si>
  <si>
    <t>Rischio 27</t>
  </si>
  <si>
    <t>Rischio 28</t>
  </si>
  <si>
    <t>Rischio 29</t>
  </si>
  <si>
    <t>Rischio 30</t>
  </si>
  <si>
    <t>Rischio 38</t>
  </si>
  <si>
    <t>Marco Benzoni, CDA sopra i 40 mila</t>
  </si>
  <si>
    <t>Benzoni Marco Puscuta Aurora Puricelli Fabiana Testa Rosa</t>
  </si>
  <si>
    <t>Piano Triennale di Prevenzione della Corruzione e Trasparenza</t>
  </si>
  <si>
    <t>Codice etico e di comportamento adottato con Verbale del CDA  del 30/06/2017</t>
  </si>
  <si>
    <t>Rispetto requisiti minimi Det. ANAC 1134/17</t>
  </si>
  <si>
    <t>Regolamento per l'accesso agli impieghi adottato dal CDA con Verbale 29 dicembre 2017</t>
  </si>
  <si>
    <t>Graziella Muggiolu  Santarossa Gabriella Brancati M.Teresa Barone Francesca</t>
  </si>
  <si>
    <t>Graziella Muggiolu  Brancati M.Teresa Gabriella Santarossa</t>
  </si>
  <si>
    <t>Benzoni Marco Graziella Muggiolu, M. Teresa Brancati, Coppa Francesca Orlando Ventimiglia Responsabili  Ufficio</t>
  </si>
  <si>
    <t>Orlando Ventimiglia, L. Tettamanti</t>
  </si>
  <si>
    <t>Benzoni Marco L. Tettamanti</t>
  </si>
  <si>
    <t xml:space="preserve">Orlando Ventimiglia Tettamanti Lorenzo </t>
  </si>
  <si>
    <t>Cassieri Tettamanti Lorenzo Francesca Barone</t>
  </si>
  <si>
    <t>Tettamanti Lorenzo   Lazzaro Domenico Malinverno Christian Nocera Massimiliano</t>
  </si>
  <si>
    <t>Orlando Ventimiglia L. Tettamanti Cassieri</t>
  </si>
  <si>
    <t>Lazzaro Domenico Nocera Massimiliano</t>
  </si>
  <si>
    <t xml:space="preserve">Osti Fabrizio Tettamanti Lorenzo    Lazzaro Domenico Malinverno Christian  </t>
  </si>
  <si>
    <t>Benzoni Marco Tettamanti Lorenzo  Ausiliari                    Coppa Francesca</t>
  </si>
  <si>
    <t>Benzoni Marco Tettamanti Lorenzo   Ausiliari                    Coppa Francesca</t>
  </si>
  <si>
    <t>Benzoni Marco Tettamanti Lorenzo    Ausiliari                    Coppa Francesca</t>
  </si>
  <si>
    <t>Marco Benzoni, Graziella Muggiolu, Ventimiglia Orlando ,  Francesca Coppa, Erika Baruffini, Vanessa Gullà, Roberta Ronchetti ,  Salvioni Giacomo Guarneri Gianluca Lorenzo Tettamanti Pusterla Manuela</t>
  </si>
  <si>
    <t>Adozione del P.T.P.C.T. con riferimento al triennio 2020 - 2022 da aggiornare nel corso del 2020 ai nuovi criteri di pesatura dei rischi</t>
  </si>
  <si>
    <t>Adozione del  P.T.P.C.T. con riferimento al triennio 2020 - 2022. Codice etico e di comportamento adottato dal CDA  con verbale del 30/06/2017</t>
  </si>
  <si>
    <t>Recepimento della delibera 494/19 dell’A.N.AC.</t>
  </si>
  <si>
    <t>Gare</t>
  </si>
  <si>
    <t>Supporto al DG nell’approvvigionamento di lavori, servizi e forniture</t>
  </si>
  <si>
    <t>Settore/Ufficio</t>
  </si>
  <si>
    <t xml:space="preserve">Approvvigionamento di lavori, servizi e forniture e Supporto ad Approvvigionamento di lavori, servizi e forniture </t>
  </si>
  <si>
    <t>Direzione generale/Ufficio gare</t>
  </si>
  <si>
    <t>Direzione generale, Ufficio gare, Settori di staff e di line</t>
  </si>
  <si>
    <t>Marco Benzoni, Elisa Graffeo, Orlando Ventimiglia Coppa Francesca Muggiolu Graziella</t>
  </si>
  <si>
    <t>Marco Benzoni, , Elisa Graffeo, Orlando Ventimiglia, Francesca Coppa, Graziella Muggiolu</t>
  </si>
  <si>
    <t>Settore Amministrativo, Ufficio gare</t>
  </si>
  <si>
    <t>Marco Benzoni, Graziella Muggiolu Brancati M.Teresa Santarossa Gabriella, Elisa Graffeo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</si>
</sst>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2">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sz val="11"/>
      <name val="Calibri"/>
      <family val="2"/>
      <scheme val="minor"/>
    </font>
    <font>
      <b/>
      <i/>
      <sz val="11"/>
      <name val="Calibri"/>
      <family val="2"/>
      <scheme val="minor"/>
    </font>
    <font>
      <b/>
      <sz val="11"/>
      <color theme="0"/>
      <name val="Calibri"/>
      <family val="2"/>
      <scheme val="minor"/>
    </font>
    <font>
      <b/>
      <sz val="14"/>
      <color theme="0"/>
      <name val="Source Sans Pro"/>
      <family val="2"/>
    </font>
    <font>
      <b/>
      <sz val="14"/>
      <name val="Source Sans Pro"/>
      <family val="2"/>
    </font>
    <font>
      <sz val="14"/>
      <name val="Source Sans Pro"/>
      <family val="2"/>
    </font>
    <font>
      <b/>
      <sz val="14"/>
      <color theme="0"/>
      <name val="Calibri"/>
      <family val="2"/>
      <scheme val="minor"/>
    </font>
    <font>
      <sz val="14"/>
      <color theme="1"/>
      <name val="Calibri"/>
      <family val="2"/>
      <scheme val="minor"/>
    </font>
    <font>
      <b/>
      <sz val="16"/>
      <color theme="0"/>
      <name val="Calibri"/>
      <family val="2"/>
      <scheme val="minor"/>
    </font>
    <font>
      <sz val="16"/>
      <color theme="1"/>
      <name val="Calibri"/>
      <family val="2"/>
      <scheme val="minor"/>
    </font>
    <font>
      <sz val="14"/>
      <color theme="1"/>
      <name val="Calibri"/>
      <family val="2"/>
    </font>
    <font>
      <sz val="14"/>
      <color rgb="FF256291"/>
      <name val="Source Sans Pro Black"/>
      <family val="2"/>
    </font>
    <font>
      <sz val="11"/>
      <color theme="1"/>
      <name val="Calibri"/>
      <family val="2"/>
      <scheme val="minor"/>
    </font>
    <font>
      <sz val="12"/>
      <color theme="1"/>
      <name val="Times New Roman"/>
      <family val="1"/>
    </font>
    <font>
      <sz val="11"/>
      <color rgb="FF000000"/>
      <name val="Calibri"/>
      <family val="2"/>
    </font>
    <font>
      <sz val="10"/>
      <color rgb="FF000000"/>
      <name val="Times New Roman"/>
      <family val="1"/>
    </font>
    <font>
      <sz val="12"/>
      <color theme="1"/>
      <name val="Calibri"/>
      <family val="2"/>
      <scheme val="minor"/>
    </font>
    <font>
      <sz val="11"/>
      <color rgb="FF000000"/>
      <name val="Calibri"/>
      <family val="2"/>
      <scheme val="minor"/>
    </font>
    <font>
      <sz val="10"/>
      <color rgb="FF000000"/>
      <name val="Calibri"/>
      <family val="2"/>
      <scheme val="minor"/>
    </font>
    <font>
      <b/>
      <sz val="10"/>
      <color rgb="FF000000"/>
      <name val="Times New Roman"/>
      <family val="1"/>
    </font>
    <font>
      <sz val="14"/>
      <color rgb="FFFF0000"/>
      <name val="Calibri"/>
      <family val="2"/>
      <scheme val="minor"/>
    </font>
    <font>
      <sz val="14"/>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bgColor theme="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D0CECE"/>
        <bgColor indexed="64"/>
      </patternFill>
    </fill>
    <fill>
      <patternFill patternType="solid">
        <fgColor theme="6" tint="0.79998168889431442"/>
        <bgColor indexed="64"/>
      </patternFill>
    </fill>
    <fill>
      <patternFill patternType="solid">
        <fgColor rgb="FFE7E6E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4" tint="-0.249977111117893"/>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22" fillId="0" borderId="0" applyFont="0" applyFill="0" applyBorder="0" applyAlignment="0" applyProtection="0"/>
  </cellStyleXfs>
  <cellXfs count="265">
    <xf numFmtId="0" fontId="0" fillId="0" borderId="0" xfId="0"/>
    <xf numFmtId="0" fontId="0" fillId="0" borderId="0" xfId="0" applyAlignment="1">
      <alignment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4" fillId="0" borderId="0" xfId="0" applyFont="1" applyAlignment="1">
      <alignment wrapText="1"/>
    </xf>
    <xf numFmtId="0" fontId="1" fillId="8" borderId="1" xfId="0" applyFont="1" applyFill="1" applyBorder="1" applyAlignment="1">
      <alignment horizont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8" borderId="1" xfId="0" applyFont="1" applyFill="1" applyBorder="1" applyAlignment="1">
      <alignment horizontal="center" wrapText="1"/>
    </xf>
    <xf numFmtId="2" fontId="3" fillId="8" borderId="1" xfId="0" applyNumberFormat="1"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10" fillId="0" borderId="1" xfId="0" applyFont="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0" fillId="0" borderId="4" xfId="0" applyFont="1" applyBorder="1" applyAlignment="1">
      <alignment vertical="center" wrapText="1"/>
    </xf>
    <xf numFmtId="0" fontId="13" fillId="11"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center" vertical="center" wrapText="1"/>
    </xf>
    <xf numFmtId="0" fontId="15" fillId="8"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1" fillId="0" borderId="0" xfId="0" applyFont="1" applyAlignment="1">
      <alignment horizontal="center" vertical="center"/>
    </xf>
    <xf numFmtId="0" fontId="13" fillId="11"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left" vertical="center" wrapText="1"/>
    </xf>
    <xf numFmtId="0" fontId="19" fillId="0" borderId="1" xfId="0" applyFont="1" applyBorder="1" applyAlignment="1">
      <alignment horizontal="center" vertical="center" wrapText="1"/>
    </xf>
    <xf numFmtId="0" fontId="14" fillId="2" borderId="8"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0" fillId="2" borderId="1" xfId="0" applyFill="1" applyBorder="1" applyAlignment="1">
      <alignment vertical="center" wrapText="1"/>
    </xf>
    <xf numFmtId="0" fontId="16" fillId="12" borderId="9" xfId="0" applyFont="1" applyFill="1" applyBorder="1" applyAlignment="1">
      <alignment horizontal="center" vertical="center" wrapText="1"/>
    </xf>
    <xf numFmtId="0" fontId="3" fillId="0" borderId="0" xfId="0" applyFont="1" applyAlignment="1">
      <alignment vertical="center" wrapText="1"/>
    </xf>
    <xf numFmtId="0" fontId="17" fillId="0" borderId="5" xfId="0" applyFont="1" applyBorder="1" applyAlignment="1">
      <alignment vertical="top" wrapText="1"/>
    </xf>
    <xf numFmtId="0" fontId="15" fillId="0" borderId="8" xfId="0" applyFont="1" applyFill="1" applyBorder="1" applyAlignment="1">
      <alignment vertical="center"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6" fillId="7"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0" fillId="0" borderId="0" xfId="0" applyAlignment="1"/>
    <xf numFmtId="0" fontId="6" fillId="0" borderId="0" xfId="0" applyFont="1"/>
    <xf numFmtId="0" fontId="17" fillId="0" borderId="1" xfId="0" applyFont="1" applyBorder="1" applyAlignment="1">
      <alignment horizontal="left" vertical="center" wrapText="1"/>
    </xf>
    <xf numFmtId="0" fontId="0" fillId="0" borderId="0" xfId="0" applyAlignment="1">
      <alignment horizontal="center"/>
    </xf>
    <xf numFmtId="0" fontId="23" fillId="0" borderId="1" xfId="0" applyFont="1" applyBorder="1" applyAlignment="1">
      <alignment vertical="center" wrapText="1"/>
    </xf>
    <xf numFmtId="0" fontId="0" fillId="0" borderId="0" xfId="0" applyAlignment="1">
      <alignment horizontal="left"/>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7" fillId="0" borderId="1" xfId="0" applyFont="1" applyBorder="1" applyAlignment="1">
      <alignment vertical="center" wrapText="1"/>
    </xf>
    <xf numFmtId="0" fontId="28" fillId="0" borderId="1" xfId="0" applyFont="1" applyBorder="1" applyAlignment="1">
      <alignment horizontal="center" wrapText="1"/>
    </xf>
    <xf numFmtId="0" fontId="27" fillId="14" borderId="1" xfId="0" applyFont="1" applyFill="1" applyBorder="1" applyAlignment="1">
      <alignment vertical="center" wrapText="1"/>
    </xf>
    <xf numFmtId="0" fontId="24" fillId="16" borderId="1" xfId="0" applyFont="1" applyFill="1" applyBorder="1" applyAlignment="1">
      <alignment vertical="center" wrapText="1"/>
    </xf>
    <xf numFmtId="0" fontId="24" fillId="15" borderId="1" xfId="0" applyFont="1" applyFill="1" applyBorder="1" applyAlignment="1">
      <alignment vertical="center" wrapText="1"/>
    </xf>
    <xf numFmtId="0" fontId="0" fillId="0" borderId="0" xfId="0" quotePrefix="1"/>
    <xf numFmtId="0" fontId="24" fillId="0" borderId="0" xfId="0" applyFont="1" applyFill="1" applyBorder="1" applyAlignment="1">
      <alignment vertical="center" wrapText="1"/>
    </xf>
    <xf numFmtId="0" fontId="16" fillId="7" borderId="1" xfId="0" applyFont="1" applyFill="1" applyBorder="1" applyAlignment="1">
      <alignment horizontal="center" wrapText="1"/>
    </xf>
    <xf numFmtId="0" fontId="13" fillId="11" borderId="8" xfId="0" applyFont="1" applyFill="1" applyBorder="1" applyAlignment="1">
      <alignment horizontal="center" vertical="center" wrapText="1"/>
    </xf>
    <xf numFmtId="0" fontId="16" fillId="7" borderId="2" xfId="0" applyFont="1" applyFill="1" applyBorder="1" applyAlignment="1">
      <alignment horizontal="center" wrapText="1"/>
    </xf>
    <xf numFmtId="0" fontId="2" fillId="8"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6"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Border="1" applyAlignment="1">
      <alignment wrapText="1"/>
    </xf>
    <xf numFmtId="0" fontId="26" fillId="0" borderId="4" xfId="0" applyFont="1" applyBorder="1" applyAlignment="1">
      <alignment vertical="center" wrapText="1"/>
    </xf>
    <xf numFmtId="0" fontId="26" fillId="0" borderId="11" xfId="0" applyFont="1" applyBorder="1" applyAlignment="1">
      <alignment horizontal="center" vertical="center" wrapText="1"/>
    </xf>
    <xf numFmtId="0" fontId="26" fillId="0" borderId="2" xfId="0" applyFont="1" applyBorder="1" applyAlignment="1">
      <alignment vertical="center" wrapText="1"/>
    </xf>
    <xf numFmtId="0" fontId="17" fillId="0" borderId="1" xfId="0" quotePrefix="1" applyFont="1" applyBorder="1" applyAlignment="1">
      <alignment horizontal="center" vertical="center" wrapText="1"/>
    </xf>
    <xf numFmtId="0" fontId="17" fillId="0" borderId="1" xfId="0" quotePrefix="1"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6" fillId="7"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31"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left" vertical="center" wrapText="1"/>
    </xf>
    <xf numFmtId="0" fontId="16" fillId="7" borderId="1" xfId="0" applyFont="1" applyFill="1" applyBorder="1" applyAlignment="1">
      <alignment horizontal="center" wrapText="1"/>
    </xf>
    <xf numFmtId="0" fontId="16" fillId="7"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8" fillId="14"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14"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0" fillId="0" borderId="1" xfId="0" applyBorder="1" applyAlignment="1">
      <alignment horizontal="center"/>
    </xf>
    <xf numFmtId="0" fontId="0" fillId="0" borderId="1" xfId="0" applyFill="1" applyBorder="1" applyAlignment="1">
      <alignment horizontal="center"/>
    </xf>
    <xf numFmtId="0" fontId="0" fillId="14" borderId="1" xfId="0" applyFill="1" applyBorder="1" applyAlignment="1">
      <alignment horizontal="center"/>
    </xf>
    <xf numFmtId="0" fontId="0" fillId="14" borderId="1" xfId="0" applyFill="1" applyBorder="1"/>
    <xf numFmtId="0" fontId="26" fillId="0" borderId="2" xfId="0" applyFont="1" applyBorder="1" applyAlignment="1">
      <alignment horizontal="center" vertical="center" wrapText="1"/>
    </xf>
    <xf numFmtId="0" fontId="24" fillId="0" borderId="1" xfId="0" applyFont="1" applyFill="1" applyBorder="1" applyAlignment="1">
      <alignment vertical="center" wrapText="1"/>
    </xf>
    <xf numFmtId="0" fontId="24" fillId="18" borderId="1" xfId="0" applyFont="1" applyFill="1" applyBorder="1" applyAlignment="1">
      <alignment vertical="center" wrapText="1"/>
    </xf>
    <xf numFmtId="0" fontId="25" fillId="16" borderId="1" xfId="0" applyFont="1" applyFill="1" applyBorder="1" applyAlignment="1">
      <alignment vertical="center" wrapText="1"/>
    </xf>
    <xf numFmtId="0" fontId="25" fillId="14" borderId="1" xfId="0" applyFont="1" applyFill="1" applyBorder="1" applyAlignment="1">
      <alignment horizontal="center" wrapText="1"/>
    </xf>
    <xf numFmtId="0" fontId="29" fillId="16" borderId="1" xfId="0" applyFont="1" applyFill="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26" fillId="14" borderId="4" xfId="0" applyFont="1" applyFill="1" applyBorder="1" applyAlignment="1">
      <alignment vertical="center" wrapText="1"/>
    </xf>
    <xf numFmtId="0" fontId="26" fillId="14" borderId="4" xfId="0" applyFont="1" applyFill="1" applyBorder="1" applyAlignment="1">
      <alignment horizontal="left" vertical="center" wrapText="1"/>
    </xf>
    <xf numFmtId="0" fontId="26" fillId="14" borderId="0" xfId="0" applyFont="1" applyFill="1" applyBorder="1" applyAlignment="1">
      <alignment vertical="center" wrapText="1"/>
    </xf>
    <xf numFmtId="0" fontId="0" fillId="14" borderId="0" xfId="0" applyFill="1" applyAlignment="1">
      <alignment wrapText="1"/>
    </xf>
    <xf numFmtId="0" fontId="19" fillId="14" borderId="1"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1" xfId="0" quotePrefix="1" applyFont="1" applyFill="1" applyBorder="1" applyAlignment="1">
      <alignment horizontal="center" vertical="center" wrapText="1"/>
    </xf>
    <xf numFmtId="0" fontId="17" fillId="14" borderId="1" xfId="0" applyFont="1" applyFill="1" applyBorder="1" applyAlignment="1">
      <alignment horizontal="center" vertical="center" wrapText="1"/>
    </xf>
    <xf numFmtId="2" fontId="19"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17" fillId="0" borderId="1" xfId="0" applyFont="1" applyBorder="1" applyAlignment="1">
      <alignment horizontal="left" vertical="center" wrapText="1"/>
    </xf>
    <xf numFmtId="0" fontId="3" fillId="0" borderId="0" xfId="0" applyFont="1" applyAlignment="1">
      <alignment horizontal="left" vertical="center" wrapText="1"/>
    </xf>
    <xf numFmtId="2" fontId="19" fillId="0" borderId="1" xfId="0" applyNumberFormat="1" applyFont="1" applyFill="1" applyBorder="1" applyAlignment="1">
      <alignment horizontal="center" vertical="center" wrapText="1"/>
    </xf>
    <xf numFmtId="2" fontId="19" fillId="0" borderId="1" xfId="1" applyNumberFormat="1" applyFont="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1" xfId="0" applyBorder="1" applyAlignment="1">
      <alignment horizontal="center" vertical="center" wrapText="1"/>
    </xf>
    <xf numFmtId="0" fontId="20" fillId="0" borderId="0" xfId="0" applyFont="1" applyFill="1" applyBorder="1" applyAlignment="1">
      <alignment horizontal="left" vertical="center" wrapText="1"/>
    </xf>
    <xf numFmtId="0" fontId="6" fillId="0" borderId="0" xfId="0" applyFont="1" applyBorder="1" applyAlignment="1">
      <alignment horizontal="left" wrapText="1"/>
    </xf>
    <xf numFmtId="2" fontId="17"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vertical="center" wrapText="1"/>
    </xf>
    <xf numFmtId="0" fontId="0" fillId="14" borderId="1" xfId="0"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4" xfId="0" applyFont="1" applyFill="1" applyBorder="1" applyAlignment="1">
      <alignment horizontal="center" vertical="center" wrapText="1"/>
    </xf>
    <xf numFmtId="0" fontId="17" fillId="14" borderId="4" xfId="0" quotePrefix="1" applyFont="1" applyFill="1" applyBorder="1" applyAlignment="1">
      <alignment horizontal="center" vertical="center" wrapText="1"/>
    </xf>
    <xf numFmtId="0" fontId="0" fillId="14" borderId="1" xfId="0" applyFill="1" applyBorder="1" applyAlignment="1">
      <alignment wrapText="1"/>
    </xf>
    <xf numFmtId="2" fontId="19" fillId="14" borderId="1" xfId="0" applyNumberFormat="1" applyFont="1" applyFill="1" applyBorder="1" applyAlignment="1">
      <alignment horizontal="center" vertical="center" wrapText="1"/>
    </xf>
    <xf numFmtId="2" fontId="19" fillId="1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26" fillId="17" borderId="1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14" borderId="2" xfId="0" applyFill="1" applyBorder="1" applyAlignment="1">
      <alignment horizontal="center" vertical="center"/>
    </xf>
    <xf numFmtId="0" fontId="25" fillId="14" borderId="1" xfId="0" applyFont="1" applyFill="1" applyBorder="1" applyAlignment="1">
      <alignment horizontal="center" vertical="center" wrapText="1"/>
    </xf>
    <xf numFmtId="0" fontId="0" fillId="0" borderId="2" xfId="0" applyBorder="1" applyAlignment="1">
      <alignment horizontal="center" vertical="center"/>
    </xf>
    <xf numFmtId="0" fontId="25" fillId="0" borderId="1" xfId="0" applyFont="1" applyBorder="1" applyAlignment="1">
      <alignment horizontal="center" vertical="center" wrapText="1"/>
    </xf>
    <xf numFmtId="0" fontId="28" fillId="14" borderId="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5" fillId="0" borderId="1" xfId="0" applyFont="1"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 xfId="0" applyFont="1" applyBorder="1" applyAlignment="1">
      <alignment horizontal="center" vertical="center"/>
    </xf>
    <xf numFmtId="0" fontId="28"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 fillId="0" borderId="10" xfId="0" applyFont="1" applyBorder="1" applyAlignment="1">
      <alignment horizontal="left" wrapText="1"/>
    </xf>
    <xf numFmtId="0" fontId="17" fillId="14" borderId="1" xfId="0" applyFont="1" applyFill="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 fillId="0" borderId="1" xfId="0" applyFont="1" applyBorder="1" applyAlignment="1">
      <alignment horizontal="left" wrapText="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8" fillId="7" borderId="13"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6" fillId="7" borderId="2" xfId="0" applyFont="1" applyFill="1" applyBorder="1" applyAlignment="1">
      <alignment horizontal="center" wrapText="1"/>
    </xf>
    <xf numFmtId="0" fontId="16" fillId="7" borderId="4" xfId="0" applyFont="1" applyFill="1" applyBorder="1" applyAlignment="1">
      <alignment horizontal="center" wrapText="1"/>
    </xf>
    <xf numFmtId="0" fontId="16" fillId="7" borderId="1" xfId="0" applyFont="1" applyFill="1" applyBorder="1" applyAlignment="1">
      <alignment horizont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wrapText="1"/>
    </xf>
    <xf numFmtId="0" fontId="17" fillId="0" borderId="1" xfId="0" applyFont="1" applyBorder="1" applyAlignment="1">
      <alignment horizontal="lef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2" fontId="19" fillId="0" borderId="5" xfId="0" applyNumberFormat="1" applyFont="1" applyBorder="1" applyAlignment="1">
      <alignment horizontal="center" vertical="center" wrapText="1"/>
    </xf>
    <xf numFmtId="2" fontId="19" fillId="0" borderId="5" xfId="1" applyNumberFormat="1" applyFont="1" applyBorder="1" applyAlignment="1">
      <alignment horizontal="center" vertical="center" wrapText="1"/>
    </xf>
    <xf numFmtId="2" fontId="19" fillId="0" borderId="7" xfId="1" applyNumberFormat="1" applyFont="1" applyBorder="1" applyAlignment="1">
      <alignment horizontal="center" vertical="center" wrapText="1"/>
    </xf>
    <xf numFmtId="2" fontId="19" fillId="0" borderId="7" xfId="0" applyNumberFormat="1" applyFont="1" applyBorder="1" applyAlignment="1">
      <alignment horizontal="center" vertical="center" wrapText="1"/>
    </xf>
    <xf numFmtId="2" fontId="19" fillId="0" borderId="6" xfId="1"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2" fontId="26" fillId="0" borderId="5" xfId="0" applyNumberFormat="1"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2" fontId="26" fillId="0" borderId="1"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6" fillId="0" borderId="0" xfId="0" applyFont="1" applyAlignment="1">
      <alignment horizontal="left" wrapText="1"/>
    </xf>
    <xf numFmtId="0" fontId="2" fillId="8" borderId="0" xfId="0" applyFont="1" applyFill="1" applyAlignment="1">
      <alignment horizontal="left" wrapText="1"/>
    </xf>
    <xf numFmtId="0" fontId="0" fillId="0" borderId="0" xfId="0" applyAlignment="1">
      <alignment horizontal="left" vertical="center" wrapText="1"/>
    </xf>
    <xf numFmtId="0" fontId="7" fillId="0" borderId="6" xfId="0" applyFont="1" applyBorder="1" applyAlignment="1">
      <alignment horizontal="left" vertical="center" wrapText="1"/>
    </xf>
    <xf numFmtId="0" fontId="1" fillId="0" borderId="6" xfId="0" applyFont="1" applyBorder="1" applyAlignment="1">
      <alignment horizontal="center" vertical="center" wrapText="1"/>
    </xf>
    <xf numFmtId="0" fontId="8" fillId="0" borderId="0" xfId="0" applyFont="1" applyAlignment="1">
      <alignment horizontal="left" vertical="top" wrapText="1"/>
    </xf>
    <xf numFmtId="0" fontId="3" fillId="0" borderId="0" xfId="0" applyFont="1" applyAlignment="1">
      <alignment horizontal="left" vertical="center" wrapText="1"/>
    </xf>
    <xf numFmtId="0" fontId="5" fillId="0" borderId="0" xfId="0" applyFont="1" applyAlignment="1">
      <alignment horizontal="left" wrapText="1"/>
    </xf>
    <xf numFmtId="0" fontId="1" fillId="0" borderId="0" xfId="0" applyFont="1" applyAlignment="1">
      <alignment horizontal="left" wrapText="1"/>
    </xf>
    <xf numFmtId="0" fontId="12" fillId="10" borderId="1" xfId="0" applyFont="1" applyFill="1" applyBorder="1" applyAlignment="1">
      <alignment horizontal="center" wrapText="1"/>
    </xf>
    <xf numFmtId="0" fontId="12" fillId="10" borderId="5" xfId="0" applyFont="1" applyFill="1" applyBorder="1" applyAlignment="1">
      <alignment horizontal="center" vertical="center" textRotation="90" wrapText="1"/>
    </xf>
    <xf numFmtId="0" fontId="12" fillId="10" borderId="6" xfId="0" applyFont="1" applyFill="1" applyBorder="1" applyAlignment="1">
      <alignment horizontal="center" vertical="center" textRotation="90" wrapText="1"/>
    </xf>
    <xf numFmtId="0" fontId="12" fillId="10" borderId="7" xfId="0" applyFont="1" applyFill="1" applyBorder="1" applyAlignment="1">
      <alignment horizontal="center" vertical="center" textRotation="90"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3" fillId="11"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1" xfId="0" applyFont="1" applyFill="1" applyBorder="1" applyAlignment="1">
      <alignment vertical="center" wrapText="1"/>
    </xf>
  </cellXfs>
  <cellStyles count="2">
    <cellStyle name="Migliaia" xfId="1" builtinId="3"/>
    <cellStyle name="Normale" xfId="0" builtinId="0"/>
  </cellStyles>
  <dxfs count="840">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180975</xdr:rowOff>
    </xdr:from>
    <xdr:to>
      <xdr:col>2</xdr:col>
      <xdr:colOff>1047750</xdr:colOff>
      <xdr:row>15</xdr:row>
      <xdr:rowOff>123825</xdr:rowOff>
    </xdr:to>
    <xdr:sp macro="" textlink="">
      <xdr:nvSpPr>
        <xdr:cNvPr id="13314" name="Text Box 2">
          <a:extLst>
            <a:ext uri="{FF2B5EF4-FFF2-40B4-BE49-F238E27FC236}">
              <a16:creationId xmlns="" xmlns:a16="http://schemas.microsoft.com/office/drawing/2014/main" id="{00000000-0008-0000-0000-000002340000}"/>
            </a:ext>
          </a:extLst>
        </xdr:cNvPr>
        <xdr:cNvSpPr txBox="1">
          <a:spLocks noChangeArrowheads="1"/>
        </xdr:cNvSpPr>
      </xdr:nvSpPr>
      <xdr:spPr bwMode="auto">
        <a:xfrm>
          <a:off x="1571625" y="1323975"/>
          <a:ext cx="5029200" cy="1704975"/>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8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CSU</a:t>
          </a:r>
        </a:p>
        <a:p>
          <a:pPr algn="ctr" rtl="0">
            <a:defRPr sz="1000"/>
          </a:pPr>
          <a:r>
            <a:rPr lang="it-IT" sz="2800" b="0" i="0" u="none" strike="noStrike" baseline="0">
              <a:solidFill>
                <a:srgbClr val="256291"/>
              </a:solidFill>
              <a:latin typeface="Source Sans Pro Black"/>
            </a:rPr>
            <a:t> s.r.l.</a:t>
          </a: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 xmlns:a16="http://schemas.microsoft.com/office/drawing/2014/main" id="{00000000-0008-0000-00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2020 - 2022</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A20" sqref="A20"/>
    </sheetView>
  </sheetViews>
  <sheetFormatPr defaultColWidth="9.140625" defaultRowHeight="15"/>
  <cols>
    <col min="1" max="1" width="23.42578125" style="14" customWidth="1"/>
    <col min="2" max="2" width="60" style="14" customWidth="1"/>
    <col min="3" max="3" width="23.42578125" style="14" customWidth="1"/>
    <col min="4" max="16384" width="9.140625" style="14"/>
  </cols>
  <sheetData>
    <row r="1" spans="1:3">
      <c r="A1"/>
    </row>
    <row r="8" spans="1:3" ht="18">
      <c r="C8" s="44"/>
    </row>
  </sheetData>
  <sheetProtection selectLockedCells="1" selectUnlockedCells="1"/>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tabSelected="1" topLeftCell="C1" zoomScale="90" zoomScaleNormal="90" workbookViewId="0">
      <pane ySplit="6" topLeftCell="A7" activePane="bottomLeft" state="frozen"/>
      <selection pane="bottomLeft" activeCell="H15" sqref="H15"/>
    </sheetView>
  </sheetViews>
  <sheetFormatPr defaultColWidth="9.140625" defaultRowHeight="15"/>
  <cols>
    <col min="1" max="1" width="10.85546875" style="4" customWidth="1"/>
    <col min="2" max="2" width="45.42578125" style="4" customWidth="1"/>
    <col min="3" max="3" width="15.5703125" style="15" customWidth="1"/>
    <col min="4" max="4" width="14" style="15" customWidth="1"/>
    <col min="5" max="5" width="24.42578125" style="15" customWidth="1"/>
    <col min="6" max="6" width="19.42578125" style="15" customWidth="1"/>
    <col min="7" max="7" width="20.42578125" style="15" customWidth="1"/>
    <col min="8" max="8" width="17.42578125" style="4" customWidth="1"/>
    <col min="9" max="9" width="47" style="4" customWidth="1"/>
    <col min="10" max="10" width="17.5703125" style="4" hidden="1" customWidth="1"/>
    <col min="11" max="11" width="29.5703125" style="4" hidden="1" customWidth="1"/>
    <col min="12" max="12" width="45.140625" style="4" customWidth="1"/>
    <col min="13" max="16384" width="9.140625" style="4"/>
  </cols>
  <sheetData>
    <row r="1" spans="1:11" ht="23.25">
      <c r="A1" s="260" t="s">
        <v>125</v>
      </c>
      <c r="B1" s="260"/>
      <c r="C1" s="260"/>
      <c r="D1" s="260"/>
      <c r="E1" s="260"/>
      <c r="F1" s="260"/>
      <c r="G1" s="260"/>
      <c r="H1" s="260"/>
      <c r="I1" s="260"/>
      <c r="J1" s="260"/>
      <c r="K1" s="260"/>
    </row>
    <row r="3" spans="1:11" ht="18.75">
      <c r="A3" s="261"/>
      <c r="B3" s="261"/>
      <c r="C3" s="261"/>
      <c r="D3" s="261"/>
      <c r="E3" s="261"/>
      <c r="F3" s="261"/>
      <c r="G3" s="261"/>
      <c r="H3" s="261"/>
      <c r="I3" s="261"/>
      <c r="J3" s="261"/>
      <c r="K3" s="261"/>
    </row>
    <row r="5" spans="1:11" ht="15" customHeight="1">
      <c r="A5" s="262" t="s">
        <v>165</v>
      </c>
      <c r="B5" s="262" t="s">
        <v>126</v>
      </c>
      <c r="C5" s="262" t="s">
        <v>171</v>
      </c>
      <c r="D5" s="76"/>
      <c r="E5" s="262" t="s">
        <v>172</v>
      </c>
      <c r="F5" s="262"/>
      <c r="G5" s="262"/>
      <c r="H5" s="262"/>
      <c r="I5" s="262"/>
    </row>
    <row r="6" spans="1:11" ht="83.25" customHeight="1">
      <c r="A6" s="262"/>
      <c r="B6" s="262"/>
      <c r="C6" s="262"/>
      <c r="D6" s="76" t="s">
        <v>362</v>
      </c>
      <c r="E6" s="36" t="s">
        <v>324</v>
      </c>
      <c r="F6" s="45" t="s">
        <v>325</v>
      </c>
      <c r="G6" s="45" t="s">
        <v>623</v>
      </c>
      <c r="H6" s="36" t="s">
        <v>326</v>
      </c>
      <c r="I6" s="36" t="s">
        <v>127</v>
      </c>
      <c r="J6" s="34" t="s">
        <v>128</v>
      </c>
      <c r="K6" s="3" t="s">
        <v>22</v>
      </c>
    </row>
    <row r="7" spans="1:11" ht="18">
      <c r="A7" s="37" t="s">
        <v>166</v>
      </c>
      <c r="B7" s="38" t="s">
        <v>187</v>
      </c>
      <c r="C7" s="39" t="s">
        <v>170</v>
      </c>
      <c r="D7" s="39"/>
      <c r="E7" s="40"/>
      <c r="F7" s="40"/>
      <c r="G7" s="40"/>
      <c r="H7" s="55"/>
      <c r="I7" s="55"/>
      <c r="J7" s="35" t="s">
        <v>131</v>
      </c>
      <c r="K7" s="32"/>
    </row>
    <row r="8" spans="1:11" ht="18">
      <c r="A8" s="37" t="s">
        <v>167</v>
      </c>
      <c r="B8" s="38" t="s">
        <v>186</v>
      </c>
      <c r="C8" s="39" t="s">
        <v>170</v>
      </c>
      <c r="D8" s="39"/>
      <c r="E8" s="40"/>
      <c r="F8" s="40"/>
      <c r="G8" s="40"/>
      <c r="H8" s="55"/>
      <c r="I8" s="55"/>
      <c r="J8" s="35"/>
      <c r="K8" s="32"/>
    </row>
    <row r="9" spans="1:11" ht="18">
      <c r="A9" s="37" t="s">
        <v>168</v>
      </c>
      <c r="B9" s="38" t="s">
        <v>169</v>
      </c>
      <c r="C9" s="39" t="s">
        <v>170</v>
      </c>
      <c r="D9" s="39"/>
      <c r="E9" s="40"/>
      <c r="F9" s="40"/>
      <c r="G9" s="40"/>
      <c r="H9" s="55"/>
      <c r="I9" s="55"/>
      <c r="J9" s="35"/>
      <c r="K9" s="32"/>
    </row>
    <row r="10" spans="1:11" ht="18">
      <c r="A10" s="37" t="s">
        <v>359</v>
      </c>
      <c r="B10" s="38" t="s">
        <v>360</v>
      </c>
      <c r="C10" s="39" t="s">
        <v>170</v>
      </c>
      <c r="D10" s="39"/>
      <c r="E10" s="40"/>
      <c r="F10" s="40"/>
      <c r="G10" s="40"/>
      <c r="H10" s="55"/>
      <c r="I10" s="55"/>
      <c r="J10" s="35"/>
      <c r="K10" s="32"/>
    </row>
    <row r="11" spans="1:11" ht="72">
      <c r="A11" s="49" t="s">
        <v>129</v>
      </c>
      <c r="B11" s="38" t="s">
        <v>621</v>
      </c>
      <c r="C11" s="40"/>
      <c r="D11" s="39" t="s">
        <v>363</v>
      </c>
      <c r="E11" s="39" t="s">
        <v>163</v>
      </c>
      <c r="F11" s="39" t="s">
        <v>58</v>
      </c>
      <c r="G11" s="39"/>
      <c r="H11" s="38" t="s">
        <v>130</v>
      </c>
      <c r="I11" s="38" t="s">
        <v>640</v>
      </c>
      <c r="J11" s="35" t="s">
        <v>131</v>
      </c>
      <c r="K11" s="32"/>
    </row>
    <row r="12" spans="1:11" ht="54">
      <c r="A12" s="49" t="s">
        <v>132</v>
      </c>
      <c r="B12" s="38" t="s">
        <v>133</v>
      </c>
      <c r="C12" s="40"/>
      <c r="D12" s="39" t="s">
        <v>363</v>
      </c>
      <c r="E12" s="39" t="s">
        <v>163</v>
      </c>
      <c r="F12" s="39" t="s">
        <v>58</v>
      </c>
      <c r="G12" s="39"/>
      <c r="H12" s="38" t="s">
        <v>130</v>
      </c>
      <c r="I12" s="38" t="s">
        <v>327</v>
      </c>
      <c r="J12" s="35" t="s">
        <v>131</v>
      </c>
      <c r="K12" s="32" t="s">
        <v>134</v>
      </c>
    </row>
    <row r="13" spans="1:11" ht="54">
      <c r="A13" s="49" t="s">
        <v>121</v>
      </c>
      <c r="B13" s="38" t="s">
        <v>361</v>
      </c>
      <c r="C13" s="40"/>
      <c r="D13" s="39" t="s">
        <v>363</v>
      </c>
      <c r="E13" s="39" t="s">
        <v>163</v>
      </c>
      <c r="F13" s="39" t="s">
        <v>58</v>
      </c>
      <c r="G13" s="39"/>
      <c r="H13" s="38" t="s">
        <v>176</v>
      </c>
      <c r="I13" s="38" t="s">
        <v>622</v>
      </c>
      <c r="J13" s="35" t="s">
        <v>131</v>
      </c>
      <c r="K13" s="32"/>
    </row>
    <row r="14" spans="1:11" ht="72">
      <c r="A14" s="49" t="s">
        <v>135</v>
      </c>
      <c r="B14" s="38" t="s">
        <v>179</v>
      </c>
      <c r="C14" s="40"/>
      <c r="D14" s="39" t="s">
        <v>363</v>
      </c>
      <c r="E14" s="39" t="s">
        <v>163</v>
      </c>
      <c r="F14" s="39" t="s">
        <v>58</v>
      </c>
      <c r="G14" s="39"/>
      <c r="H14" s="38" t="s">
        <v>176</v>
      </c>
      <c r="I14" s="38"/>
      <c r="J14" s="35" t="s">
        <v>136</v>
      </c>
      <c r="K14" s="32" t="s">
        <v>137</v>
      </c>
    </row>
    <row r="15" spans="1:11" ht="54">
      <c r="A15" s="37" t="s">
        <v>138</v>
      </c>
      <c r="B15" s="38" t="s">
        <v>139</v>
      </c>
      <c r="C15" s="40"/>
      <c r="D15" s="39" t="s">
        <v>363</v>
      </c>
      <c r="E15" s="39" t="s">
        <v>164</v>
      </c>
      <c r="F15" s="39" t="s">
        <v>58</v>
      </c>
      <c r="G15" s="39"/>
      <c r="H15" s="38" t="s">
        <v>176</v>
      </c>
      <c r="I15" s="38" t="s">
        <v>622</v>
      </c>
      <c r="J15" s="35" t="s">
        <v>140</v>
      </c>
      <c r="K15" s="32" t="s">
        <v>141</v>
      </c>
    </row>
    <row r="16" spans="1:11" ht="54">
      <c r="A16" s="37" t="s">
        <v>25</v>
      </c>
      <c r="B16" s="38" t="s">
        <v>142</v>
      </c>
      <c r="C16" s="40"/>
      <c r="D16" s="39" t="s">
        <v>363</v>
      </c>
      <c r="E16" s="39" t="s">
        <v>164</v>
      </c>
      <c r="F16" s="39" t="s">
        <v>57</v>
      </c>
      <c r="G16" s="50"/>
      <c r="H16" s="38" t="s">
        <v>176</v>
      </c>
      <c r="I16" s="38" t="s">
        <v>622</v>
      </c>
      <c r="J16" s="35" t="s">
        <v>140</v>
      </c>
      <c r="K16" s="32" t="s">
        <v>137</v>
      </c>
    </row>
    <row r="17" spans="1:11" ht="54">
      <c r="A17" s="49" t="s">
        <v>143</v>
      </c>
      <c r="B17" s="38" t="s">
        <v>180</v>
      </c>
      <c r="C17" s="40"/>
      <c r="D17" s="39" t="s">
        <v>363</v>
      </c>
      <c r="E17" s="39" t="s">
        <v>163</v>
      </c>
      <c r="F17" s="39" t="s">
        <v>58</v>
      </c>
      <c r="G17" s="39"/>
      <c r="H17" s="38" t="s">
        <v>176</v>
      </c>
      <c r="I17" s="55" t="s">
        <v>624</v>
      </c>
      <c r="J17" s="35" t="s">
        <v>140</v>
      </c>
      <c r="K17" s="32" t="s">
        <v>144</v>
      </c>
    </row>
    <row r="18" spans="1:11" ht="54">
      <c r="A18" s="49" t="s">
        <v>123</v>
      </c>
      <c r="B18" s="38" t="s">
        <v>181</v>
      </c>
      <c r="C18" s="40"/>
      <c r="D18" s="39" t="s">
        <v>363</v>
      </c>
      <c r="E18" s="39" t="s">
        <v>163</v>
      </c>
      <c r="F18" s="39" t="s">
        <v>58</v>
      </c>
      <c r="G18" s="39"/>
      <c r="H18" s="38" t="s">
        <v>176</v>
      </c>
      <c r="I18" s="55" t="s">
        <v>624</v>
      </c>
      <c r="J18" s="35" t="s">
        <v>140</v>
      </c>
      <c r="K18" s="32" t="s">
        <v>144</v>
      </c>
    </row>
    <row r="19" spans="1:11" ht="99.75" customHeight="1">
      <c r="A19" s="49" t="s">
        <v>145</v>
      </c>
      <c r="B19" s="38" t="s">
        <v>146</v>
      </c>
      <c r="C19" s="40"/>
      <c r="D19" s="39" t="s">
        <v>363</v>
      </c>
      <c r="E19" s="39" t="s">
        <v>163</v>
      </c>
      <c r="F19" s="39" t="s">
        <v>58</v>
      </c>
      <c r="G19" s="39"/>
      <c r="H19" s="38" t="s">
        <v>176</v>
      </c>
      <c r="I19" s="55" t="s">
        <v>624</v>
      </c>
      <c r="J19" s="35" t="s">
        <v>136</v>
      </c>
      <c r="K19" s="32" t="s">
        <v>147</v>
      </c>
    </row>
    <row r="20" spans="1:11" ht="97.5" customHeight="1">
      <c r="A20" s="37" t="s">
        <v>148</v>
      </c>
      <c r="B20" s="38" t="s">
        <v>149</v>
      </c>
      <c r="C20" s="40"/>
      <c r="D20" s="39" t="s">
        <v>364</v>
      </c>
      <c r="E20" s="39" t="s">
        <v>163</v>
      </c>
      <c r="F20" s="39" t="s">
        <v>58</v>
      </c>
      <c r="G20" s="39"/>
      <c r="H20" s="38" t="s">
        <v>176</v>
      </c>
      <c r="I20" s="55" t="s">
        <v>624</v>
      </c>
      <c r="J20" s="35" t="s">
        <v>140</v>
      </c>
      <c r="K20" s="32" t="s">
        <v>150</v>
      </c>
    </row>
    <row r="21" spans="1:11" ht="59.25" customHeight="1">
      <c r="A21" s="49" t="s">
        <v>151</v>
      </c>
      <c r="B21" s="38" t="s">
        <v>152</v>
      </c>
      <c r="C21" s="40"/>
      <c r="D21" s="39" t="s">
        <v>363</v>
      </c>
      <c r="E21" s="39" t="s">
        <v>164</v>
      </c>
      <c r="F21" s="39" t="s">
        <v>58</v>
      </c>
      <c r="G21" s="39"/>
      <c r="H21" s="55" t="s">
        <v>176</v>
      </c>
      <c r="I21" s="38" t="s">
        <v>328</v>
      </c>
      <c r="J21" s="35" t="s">
        <v>140</v>
      </c>
      <c r="K21" s="32" t="s">
        <v>153</v>
      </c>
    </row>
    <row r="22" spans="1:11" ht="90">
      <c r="A22" s="49" t="s">
        <v>154</v>
      </c>
      <c r="B22" s="38" t="s">
        <v>155</v>
      </c>
      <c r="C22" s="40"/>
      <c r="D22" s="39" t="s">
        <v>363</v>
      </c>
      <c r="E22" s="39" t="s">
        <v>163</v>
      </c>
      <c r="F22" s="39" t="s">
        <v>58</v>
      </c>
      <c r="G22" s="39"/>
      <c r="H22" s="55" t="s">
        <v>176</v>
      </c>
      <c r="I22" s="38" t="s">
        <v>641</v>
      </c>
      <c r="J22" s="35" t="s">
        <v>140</v>
      </c>
      <c r="K22" s="32" t="s">
        <v>137</v>
      </c>
    </row>
    <row r="23" spans="1:11" ht="39.75" customHeight="1">
      <c r="A23" s="37" t="s">
        <v>122</v>
      </c>
      <c r="B23" s="38" t="s">
        <v>156</v>
      </c>
      <c r="C23" s="40"/>
      <c r="D23" s="39" t="s">
        <v>364</v>
      </c>
      <c r="E23" s="39" t="s">
        <v>164</v>
      </c>
      <c r="F23" s="39" t="s">
        <v>57</v>
      </c>
      <c r="G23" s="50"/>
      <c r="H23" s="38" t="s">
        <v>177</v>
      </c>
      <c r="I23" s="38" t="s">
        <v>642</v>
      </c>
      <c r="J23" s="35" t="s">
        <v>136</v>
      </c>
      <c r="K23" s="32" t="s">
        <v>157</v>
      </c>
    </row>
    <row r="24" spans="1:11" ht="36">
      <c r="A24" s="37" t="s">
        <v>158</v>
      </c>
      <c r="B24" s="38" t="s">
        <v>159</v>
      </c>
      <c r="C24" s="40"/>
      <c r="D24" s="39" t="s">
        <v>363</v>
      </c>
      <c r="E24" s="39" t="s">
        <v>164</v>
      </c>
      <c r="F24" s="39" t="s">
        <v>58</v>
      </c>
      <c r="G24" s="50"/>
      <c r="H24" s="55" t="s">
        <v>176</v>
      </c>
      <c r="I24" s="38" t="s">
        <v>400</v>
      </c>
      <c r="J24" s="35" t="s">
        <v>136</v>
      </c>
      <c r="K24" s="32" t="s">
        <v>160</v>
      </c>
    </row>
    <row r="25" spans="1:11" ht="72">
      <c r="A25" s="37" t="s">
        <v>194</v>
      </c>
      <c r="B25" s="38" t="s">
        <v>195</v>
      </c>
      <c r="C25" s="40"/>
      <c r="D25" s="39" t="s">
        <v>364</v>
      </c>
      <c r="E25" s="39" t="s">
        <v>164</v>
      </c>
      <c r="F25" s="39" t="s">
        <v>57</v>
      </c>
      <c r="G25" s="50"/>
      <c r="H25" s="38" t="s">
        <v>178</v>
      </c>
      <c r="I25" s="55"/>
      <c r="J25" s="35" t="s">
        <v>136</v>
      </c>
      <c r="K25" s="32" t="s">
        <v>160</v>
      </c>
    </row>
    <row r="27" spans="1:11">
      <c r="A27" s="51"/>
      <c r="B27" s="4" t="s">
        <v>182</v>
      </c>
    </row>
    <row r="28" spans="1:11" ht="30" hidden="1">
      <c r="H28" s="33" t="s">
        <v>184</v>
      </c>
      <c r="I28" s="33" t="s">
        <v>161</v>
      </c>
      <c r="J28" s="33" t="s">
        <v>162</v>
      </c>
    </row>
    <row r="29" spans="1:11" hidden="1">
      <c r="H29" s="4" t="s">
        <v>176</v>
      </c>
      <c r="J29" s="4" t="s">
        <v>131</v>
      </c>
    </row>
    <row r="30" spans="1:11" hidden="1">
      <c r="H30" s="4" t="s">
        <v>130</v>
      </c>
      <c r="J30" s="4" t="s">
        <v>140</v>
      </c>
    </row>
    <row r="31" spans="1:11" hidden="1">
      <c r="H31" s="4" t="s">
        <v>177</v>
      </c>
      <c r="J31" s="4" t="s">
        <v>136</v>
      </c>
    </row>
    <row r="32" spans="1:11" hidden="1">
      <c r="H32" s="4" t="s">
        <v>178</v>
      </c>
    </row>
    <row r="33" spans="4:4">
      <c r="D33" s="15" t="s">
        <v>363</v>
      </c>
    </row>
    <row r="34" spans="4:4">
      <c r="D34" s="15" t="s">
        <v>364</v>
      </c>
    </row>
  </sheetData>
  <sheetProtection selectLockedCells="1" selectUnlockedCells="1"/>
  <mergeCells count="6">
    <mergeCell ref="A1:K1"/>
    <mergeCell ref="A3:K3"/>
    <mergeCell ref="A5:A6"/>
    <mergeCell ref="B5:B6"/>
    <mergeCell ref="C5:C6"/>
    <mergeCell ref="E5:I5"/>
  </mergeCells>
  <dataValidations count="4">
    <dataValidation type="list" allowBlank="1" showInputMessage="1" showErrorMessage="1" sqref="H11:H25">
      <formula1>$H$29:$H$32</formula1>
    </dataValidation>
    <dataValidation type="list" allowBlank="1" showInputMessage="1" showErrorMessage="1" sqref="H7:H10">
      <formula1>$H$29:$H$31</formula1>
    </dataValidation>
    <dataValidation type="list" allowBlank="1" showInputMessage="1" showErrorMessage="1" sqref="J7:J25">
      <formula1>$J$29:$J$31</formula1>
    </dataValidation>
    <dataValidation type="list" allowBlank="1" showInputMessage="1" showErrorMessage="1" sqref="D11:D25">
      <formula1>$D$33:$D$34</formula1>
    </dataValidation>
  </dataValidations>
  <pageMargins left="0.70866141732283472" right="0.70866141732283472" top="0.74803149606299213" bottom="0.74803149606299213" header="0.31496062992125984" footer="0.31496062992125984"/>
  <pageSetup paperSize="8" scale="89"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showGridLines="0" topLeftCell="B42" zoomScale="140" zoomScaleNormal="140" workbookViewId="0">
      <selection activeCell="C52" sqref="C52"/>
    </sheetView>
  </sheetViews>
  <sheetFormatPr defaultRowHeight="15"/>
  <cols>
    <col min="1" max="1" width="19.42578125" customWidth="1"/>
    <col min="2" max="2" width="39.140625" bestFit="1" customWidth="1"/>
    <col min="3" max="3" width="63.85546875" bestFit="1" customWidth="1"/>
    <col min="4" max="4" width="15.5703125" bestFit="1" customWidth="1"/>
    <col min="5" max="5" width="16" customWidth="1"/>
  </cols>
  <sheetData>
    <row r="1" spans="1:6" ht="23.25">
      <c r="A1" s="61" t="s">
        <v>207</v>
      </c>
    </row>
    <row r="4" spans="1:6" ht="15.75" thickBot="1"/>
    <row r="5" spans="1:6" ht="37.5">
      <c r="A5" s="52" t="s">
        <v>645</v>
      </c>
      <c r="B5" s="52" t="s">
        <v>20</v>
      </c>
      <c r="C5" s="52" t="s">
        <v>209</v>
      </c>
      <c r="D5" s="52" t="s">
        <v>191</v>
      </c>
    </row>
    <row r="6" spans="1:6" ht="15.75">
      <c r="A6" s="171" t="s">
        <v>210</v>
      </c>
      <c r="B6" s="170" t="s">
        <v>211</v>
      </c>
      <c r="C6" s="64" t="s">
        <v>212</v>
      </c>
      <c r="D6" s="111"/>
      <c r="E6" s="63"/>
    </row>
    <row r="7" spans="1:6" ht="15.75">
      <c r="A7" s="171"/>
      <c r="B7" s="170"/>
      <c r="C7" s="64" t="s">
        <v>213</v>
      </c>
      <c r="D7" s="111" t="s">
        <v>21</v>
      </c>
      <c r="E7" s="63"/>
    </row>
    <row r="8" spans="1:6" ht="18.600000000000001" customHeight="1">
      <c r="A8" s="171"/>
      <c r="B8" s="170"/>
      <c r="C8" s="64" t="s">
        <v>214</v>
      </c>
      <c r="D8" s="111" t="s">
        <v>23</v>
      </c>
      <c r="E8" s="65"/>
      <c r="F8" s="73"/>
    </row>
    <row r="9" spans="1:6" ht="15.75">
      <c r="A9" s="171"/>
      <c r="B9" s="170"/>
      <c r="C9" s="64" t="s">
        <v>215</v>
      </c>
      <c r="D9" s="111" t="s">
        <v>21</v>
      </c>
      <c r="E9" s="63"/>
    </row>
    <row r="10" spans="1:6" ht="15.75">
      <c r="A10" s="171"/>
      <c r="B10" s="170"/>
      <c r="C10" s="64" t="s">
        <v>216</v>
      </c>
      <c r="D10" s="111"/>
      <c r="E10" s="63"/>
    </row>
    <row r="11" spans="1:6" ht="15.75">
      <c r="A11" s="171"/>
      <c r="B11" s="170"/>
      <c r="C11" s="64" t="s">
        <v>217</v>
      </c>
      <c r="D11" s="111"/>
      <c r="E11" s="63"/>
    </row>
    <row r="12" spans="1:6" ht="15.75">
      <c r="A12" s="171"/>
      <c r="B12" s="170"/>
      <c r="C12" s="64" t="s">
        <v>218</v>
      </c>
      <c r="D12" s="111"/>
      <c r="E12" s="63"/>
    </row>
    <row r="13" spans="1:6" ht="30">
      <c r="A13" s="171" t="s">
        <v>219</v>
      </c>
      <c r="B13" s="66" t="s">
        <v>220</v>
      </c>
      <c r="C13" s="67" t="s">
        <v>221</v>
      </c>
      <c r="D13" s="111" t="s">
        <v>21</v>
      </c>
    </row>
    <row r="14" spans="1:6">
      <c r="A14" s="171"/>
      <c r="B14" s="170" t="s">
        <v>222</v>
      </c>
      <c r="C14" s="67" t="s">
        <v>223</v>
      </c>
      <c r="D14" s="111" t="s">
        <v>24</v>
      </c>
      <c r="E14" s="63"/>
    </row>
    <row r="15" spans="1:6">
      <c r="A15" s="171"/>
      <c r="B15" s="170"/>
      <c r="C15" s="67" t="s">
        <v>224</v>
      </c>
      <c r="D15" s="111"/>
      <c r="E15" s="63"/>
    </row>
    <row r="16" spans="1:6">
      <c r="A16" s="171"/>
      <c r="B16" s="170"/>
      <c r="C16" s="67" t="s">
        <v>225</v>
      </c>
      <c r="D16" s="111" t="s">
        <v>24</v>
      </c>
      <c r="E16" s="63"/>
    </row>
    <row r="17" spans="1:5" ht="18.600000000000001" customHeight="1">
      <c r="A17" s="171"/>
      <c r="B17" s="170" t="s">
        <v>226</v>
      </c>
      <c r="C17" s="67" t="s">
        <v>227</v>
      </c>
      <c r="D17" s="111"/>
      <c r="E17" s="63"/>
    </row>
    <row r="18" spans="1:5" ht="18.600000000000001" customHeight="1">
      <c r="A18" s="171"/>
      <c r="B18" s="170"/>
      <c r="C18" s="114" t="s">
        <v>239</v>
      </c>
      <c r="D18" s="111"/>
      <c r="E18" s="63"/>
    </row>
    <row r="19" spans="1:5" ht="18.600000000000001" customHeight="1">
      <c r="A19" s="172"/>
      <c r="B19" s="197" t="s">
        <v>228</v>
      </c>
      <c r="C19" s="67" t="s">
        <v>229</v>
      </c>
      <c r="D19" s="111"/>
      <c r="E19" s="63"/>
    </row>
    <row r="20" spans="1:5">
      <c r="A20" s="172"/>
      <c r="B20" s="197"/>
      <c r="C20" s="67" t="s">
        <v>334</v>
      </c>
      <c r="D20" s="111"/>
      <c r="E20" s="63"/>
    </row>
    <row r="21" spans="1:5" ht="14.45" customHeight="1">
      <c r="A21" s="195" t="s">
        <v>230</v>
      </c>
      <c r="B21" s="104" t="s">
        <v>231</v>
      </c>
      <c r="C21" s="68" t="s">
        <v>232</v>
      </c>
      <c r="D21" s="111"/>
      <c r="E21" s="63"/>
    </row>
    <row r="22" spans="1:5" ht="14.45" customHeight="1">
      <c r="A22" s="195"/>
      <c r="B22" s="196" t="s">
        <v>233</v>
      </c>
      <c r="C22" s="68" t="s">
        <v>234</v>
      </c>
      <c r="D22" s="111"/>
      <c r="E22" s="63"/>
    </row>
    <row r="23" spans="1:5" ht="14.45" customHeight="1">
      <c r="A23" s="195"/>
      <c r="B23" s="196"/>
      <c r="C23" s="68" t="s">
        <v>235</v>
      </c>
      <c r="D23" s="111"/>
      <c r="E23" s="63"/>
    </row>
    <row r="24" spans="1:5">
      <c r="A24" s="195"/>
      <c r="B24" s="196" t="s">
        <v>335</v>
      </c>
      <c r="C24" s="68" t="s">
        <v>236</v>
      </c>
      <c r="D24" s="111"/>
      <c r="E24" s="63"/>
    </row>
    <row r="25" spans="1:5">
      <c r="A25" s="195"/>
      <c r="B25" s="196"/>
      <c r="C25" s="68" t="s">
        <v>237</v>
      </c>
      <c r="D25" s="111"/>
      <c r="E25" s="63"/>
    </row>
    <row r="26" spans="1:5">
      <c r="A26" s="195"/>
      <c r="B26" s="196"/>
      <c r="C26" s="68" t="s">
        <v>238</v>
      </c>
      <c r="D26" s="111" t="s">
        <v>24</v>
      </c>
      <c r="E26" s="63"/>
    </row>
    <row r="27" spans="1:5">
      <c r="A27" s="193" t="s">
        <v>240</v>
      </c>
      <c r="B27" s="69" t="s">
        <v>241</v>
      </c>
      <c r="C27" s="68" t="s">
        <v>242</v>
      </c>
      <c r="D27" s="111" t="s">
        <v>23</v>
      </c>
      <c r="E27" s="63"/>
    </row>
    <row r="28" spans="1:5">
      <c r="A28" s="193"/>
      <c r="B28" s="194" t="s">
        <v>243</v>
      </c>
      <c r="C28" s="68" t="s">
        <v>244</v>
      </c>
      <c r="D28" s="111" t="s">
        <v>23</v>
      </c>
      <c r="E28" s="63"/>
    </row>
    <row r="29" spans="1:5">
      <c r="A29" s="193"/>
      <c r="B29" s="194"/>
      <c r="C29" s="68" t="s">
        <v>245</v>
      </c>
      <c r="D29" s="111" t="s">
        <v>23</v>
      </c>
      <c r="E29" s="63"/>
    </row>
    <row r="30" spans="1:5" ht="15.75">
      <c r="A30" s="167" t="s">
        <v>643</v>
      </c>
      <c r="B30" s="263" t="s">
        <v>643</v>
      </c>
      <c r="C30" s="264" t="s">
        <v>644</v>
      </c>
      <c r="D30" s="110" t="s">
        <v>23</v>
      </c>
      <c r="E30" s="63"/>
    </row>
    <row r="31" spans="1:5">
      <c r="A31" s="186" t="s">
        <v>246</v>
      </c>
      <c r="B31" s="181" t="s">
        <v>247</v>
      </c>
      <c r="C31" s="67" t="s">
        <v>248</v>
      </c>
      <c r="D31" s="111" t="s">
        <v>24</v>
      </c>
    </row>
    <row r="32" spans="1:5" ht="75">
      <c r="A32" s="187"/>
      <c r="B32" s="181"/>
      <c r="C32" s="67" t="s">
        <v>340</v>
      </c>
      <c r="D32" s="111" t="s">
        <v>24</v>
      </c>
    </row>
    <row r="33" spans="1:5">
      <c r="A33" s="187"/>
      <c r="B33" s="181"/>
      <c r="C33" s="67" t="s">
        <v>249</v>
      </c>
      <c r="D33" s="111" t="s">
        <v>23</v>
      </c>
      <c r="E33" s="63"/>
    </row>
    <row r="34" spans="1:5" ht="30">
      <c r="A34" s="187"/>
      <c r="B34" s="181" t="s">
        <v>250</v>
      </c>
      <c r="C34" s="67" t="s">
        <v>251</v>
      </c>
      <c r="D34" s="111" t="s">
        <v>24</v>
      </c>
    </row>
    <row r="35" spans="1:5" ht="45">
      <c r="A35" s="187"/>
      <c r="B35" s="181"/>
      <c r="C35" s="67" t="s">
        <v>252</v>
      </c>
      <c r="D35" s="111" t="s">
        <v>341</v>
      </c>
    </row>
    <row r="36" spans="1:5">
      <c r="A36" s="187"/>
      <c r="B36" s="181"/>
      <c r="C36" s="67" t="s">
        <v>336</v>
      </c>
      <c r="D36" s="111" t="s">
        <v>24</v>
      </c>
    </row>
    <row r="37" spans="1:5" ht="30">
      <c r="A37" s="187"/>
      <c r="B37" s="181"/>
      <c r="C37" s="67" t="s">
        <v>337</v>
      </c>
      <c r="D37" s="109" t="s">
        <v>24</v>
      </c>
    </row>
    <row r="38" spans="1:5">
      <c r="A38" s="187"/>
      <c r="B38" s="181"/>
      <c r="C38" s="67" t="s">
        <v>338</v>
      </c>
      <c r="D38" s="109" t="s">
        <v>24</v>
      </c>
    </row>
    <row r="39" spans="1:5" ht="30">
      <c r="A39" s="187"/>
      <c r="B39" s="181" t="s">
        <v>243</v>
      </c>
      <c r="C39" s="115" t="s">
        <v>342</v>
      </c>
      <c r="D39" s="109" t="s">
        <v>23</v>
      </c>
    </row>
    <row r="40" spans="1:5">
      <c r="A40" s="187"/>
      <c r="B40" s="181"/>
      <c r="C40" s="115" t="s">
        <v>343</v>
      </c>
      <c r="D40" s="109" t="s">
        <v>23</v>
      </c>
    </row>
    <row r="41" spans="1:5" ht="45">
      <c r="A41" s="188"/>
      <c r="B41" s="181"/>
      <c r="C41" s="115" t="s">
        <v>344</v>
      </c>
      <c r="D41" s="109" t="s">
        <v>23</v>
      </c>
    </row>
    <row r="42" spans="1:5" ht="14.45" customHeight="1">
      <c r="A42" s="190" t="s">
        <v>253</v>
      </c>
      <c r="B42" s="182" t="s">
        <v>254</v>
      </c>
      <c r="C42" s="70" t="s">
        <v>255</v>
      </c>
      <c r="D42" s="110" t="s">
        <v>279</v>
      </c>
    </row>
    <row r="43" spans="1:5" ht="14.45" customHeight="1">
      <c r="A43" s="191"/>
      <c r="B43" s="182"/>
      <c r="C43" s="70" t="s">
        <v>249</v>
      </c>
      <c r="D43" s="111" t="s">
        <v>23</v>
      </c>
      <c r="E43" s="63"/>
    </row>
    <row r="44" spans="1:5" ht="14.45" customHeight="1">
      <c r="A44" s="191"/>
      <c r="B44" s="182" t="s">
        <v>256</v>
      </c>
      <c r="C44" s="70" t="s">
        <v>257</v>
      </c>
      <c r="D44" s="109" t="s">
        <v>24</v>
      </c>
    </row>
    <row r="45" spans="1:5" ht="30">
      <c r="A45" s="191"/>
      <c r="B45" s="182"/>
      <c r="C45" s="70" t="s">
        <v>258</v>
      </c>
      <c r="D45" s="109" t="s">
        <v>24</v>
      </c>
    </row>
    <row r="46" spans="1:5" ht="14.85" customHeight="1">
      <c r="A46" s="191"/>
      <c r="B46" s="105" t="s">
        <v>259</v>
      </c>
      <c r="C46" s="70" t="s">
        <v>260</v>
      </c>
      <c r="D46" s="109" t="s">
        <v>261</v>
      </c>
    </row>
    <row r="47" spans="1:5" ht="45">
      <c r="A47" s="191"/>
      <c r="B47" s="182" t="s">
        <v>243</v>
      </c>
      <c r="C47" s="71" t="s">
        <v>345</v>
      </c>
      <c r="D47" s="109" t="s">
        <v>23</v>
      </c>
    </row>
    <row r="48" spans="1:5" ht="30">
      <c r="A48" s="191"/>
      <c r="B48" s="182"/>
      <c r="C48" s="71" t="s">
        <v>346</v>
      </c>
      <c r="D48" s="109" t="s">
        <v>23</v>
      </c>
    </row>
    <row r="49" spans="1:5" ht="45">
      <c r="A49" s="192"/>
      <c r="B49" s="182"/>
      <c r="C49" s="71" t="s">
        <v>344</v>
      </c>
      <c r="D49" s="109" t="s">
        <v>23</v>
      </c>
    </row>
    <row r="50" spans="1:5" ht="14.45" customHeight="1">
      <c r="A50" s="172" t="s">
        <v>262</v>
      </c>
      <c r="B50" s="103" t="s">
        <v>263</v>
      </c>
      <c r="C50" s="67" t="s">
        <v>255</v>
      </c>
      <c r="D50" s="109" t="s">
        <v>279</v>
      </c>
    </row>
    <row r="51" spans="1:5" ht="30">
      <c r="A51" s="173"/>
      <c r="B51" s="103" t="s">
        <v>256</v>
      </c>
      <c r="C51" s="67" t="s">
        <v>264</v>
      </c>
      <c r="D51" s="109" t="s">
        <v>24</v>
      </c>
    </row>
    <row r="52" spans="1:5" ht="45">
      <c r="A52" s="173"/>
      <c r="B52" s="103" t="s">
        <v>259</v>
      </c>
      <c r="C52" s="114" t="s">
        <v>265</v>
      </c>
      <c r="D52" s="112"/>
    </row>
    <row r="53" spans="1:5" ht="45">
      <c r="A53" s="174"/>
      <c r="B53" s="116" t="s">
        <v>243</v>
      </c>
      <c r="C53" s="71" t="s">
        <v>345</v>
      </c>
      <c r="D53" s="109" t="s">
        <v>23</v>
      </c>
    </row>
    <row r="54" spans="1:5" ht="14.85" customHeight="1">
      <c r="A54" s="183" t="s">
        <v>266</v>
      </c>
      <c r="B54" s="181" t="s">
        <v>254</v>
      </c>
      <c r="C54" s="67" t="s">
        <v>255</v>
      </c>
      <c r="D54" s="109" t="s">
        <v>279</v>
      </c>
    </row>
    <row r="55" spans="1:5">
      <c r="A55" s="184"/>
      <c r="B55" s="181"/>
      <c r="C55" s="67" t="s">
        <v>267</v>
      </c>
      <c r="D55" s="111" t="s">
        <v>23</v>
      </c>
      <c r="E55" s="63"/>
    </row>
    <row r="56" spans="1:5" ht="30">
      <c r="A56" s="184"/>
      <c r="B56" s="181" t="s">
        <v>256</v>
      </c>
      <c r="C56" s="67" t="s">
        <v>268</v>
      </c>
      <c r="D56" s="109" t="s">
        <v>24</v>
      </c>
    </row>
    <row r="57" spans="1:5">
      <c r="A57" s="184"/>
      <c r="B57" s="181"/>
      <c r="C57" s="67" t="s">
        <v>338</v>
      </c>
      <c r="D57" s="109" t="s">
        <v>24</v>
      </c>
    </row>
    <row r="58" spans="1:5" ht="60">
      <c r="A58" s="185"/>
      <c r="B58" s="116" t="s">
        <v>243</v>
      </c>
      <c r="C58" s="71" t="s">
        <v>347</v>
      </c>
      <c r="D58" s="111" t="s">
        <v>23</v>
      </c>
      <c r="E58" s="63"/>
    </row>
    <row r="59" spans="1:5">
      <c r="A59" s="186" t="s">
        <v>269</v>
      </c>
      <c r="B59" s="106" t="s">
        <v>270</v>
      </c>
      <c r="C59" s="67" t="s">
        <v>271</v>
      </c>
      <c r="D59" s="112"/>
    </row>
    <row r="60" spans="1:5" ht="45">
      <c r="A60" s="187"/>
      <c r="B60" s="189" t="s">
        <v>272</v>
      </c>
      <c r="C60" s="67" t="s">
        <v>273</v>
      </c>
      <c r="D60" s="109" t="s">
        <v>348</v>
      </c>
    </row>
    <row r="61" spans="1:5" ht="30">
      <c r="A61" s="187"/>
      <c r="B61" s="189"/>
      <c r="C61" s="67" t="s">
        <v>274</v>
      </c>
      <c r="D61" s="109" t="s">
        <v>348</v>
      </c>
    </row>
    <row r="62" spans="1:5" ht="30">
      <c r="A62" s="187"/>
      <c r="B62" s="189"/>
      <c r="C62" s="67" t="s">
        <v>275</v>
      </c>
      <c r="D62" s="109" t="s">
        <v>24</v>
      </c>
    </row>
    <row r="63" spans="1:5" ht="30">
      <c r="A63" s="187"/>
      <c r="B63" s="189"/>
      <c r="C63" s="67" t="s">
        <v>276</v>
      </c>
      <c r="D63" s="111"/>
    </row>
    <row r="64" spans="1:5" ht="45">
      <c r="A64" s="187"/>
      <c r="B64" s="189"/>
      <c r="C64" s="67" t="s">
        <v>277</v>
      </c>
      <c r="D64" s="111"/>
    </row>
    <row r="65" spans="1:5">
      <c r="A65" s="187"/>
      <c r="B65" s="189"/>
      <c r="C65" s="67" t="s">
        <v>278</v>
      </c>
      <c r="D65" s="111" t="s">
        <v>279</v>
      </c>
    </row>
    <row r="66" spans="1:5">
      <c r="A66" s="188"/>
      <c r="B66" s="116" t="s">
        <v>243</v>
      </c>
      <c r="C66" s="71" t="s">
        <v>281</v>
      </c>
      <c r="D66" s="111" t="s">
        <v>23</v>
      </c>
      <c r="E66" s="63"/>
    </row>
    <row r="67" spans="1:5" ht="45">
      <c r="A67" s="171" t="s">
        <v>280</v>
      </c>
      <c r="B67" s="170" t="s">
        <v>272</v>
      </c>
      <c r="C67" s="67" t="s">
        <v>273</v>
      </c>
      <c r="D67" s="109" t="s">
        <v>348</v>
      </c>
    </row>
    <row r="68" spans="1:5" ht="30">
      <c r="A68" s="171"/>
      <c r="B68" s="170"/>
      <c r="C68" s="67" t="s">
        <v>274</v>
      </c>
      <c r="D68" s="109" t="s">
        <v>348</v>
      </c>
    </row>
    <row r="69" spans="1:5">
      <c r="A69" s="171"/>
      <c r="B69" s="170"/>
      <c r="C69" s="67" t="s">
        <v>278</v>
      </c>
      <c r="D69" s="110" t="s">
        <v>279</v>
      </c>
    </row>
    <row r="70" spans="1:5">
      <c r="A70" s="171"/>
      <c r="B70" s="103" t="s">
        <v>243</v>
      </c>
      <c r="C70" s="72" t="s">
        <v>281</v>
      </c>
      <c r="D70" s="110" t="s">
        <v>23</v>
      </c>
      <c r="E70" s="63"/>
    </row>
    <row r="71" spans="1:5" ht="60">
      <c r="A71" s="171" t="s">
        <v>282</v>
      </c>
      <c r="B71" s="181" t="s">
        <v>272</v>
      </c>
      <c r="C71" s="67" t="s">
        <v>283</v>
      </c>
      <c r="D71" s="109" t="s">
        <v>348</v>
      </c>
    </row>
    <row r="72" spans="1:5" ht="30">
      <c r="A72" s="171"/>
      <c r="B72" s="181"/>
      <c r="C72" s="67" t="s">
        <v>274</v>
      </c>
      <c r="D72" s="109" t="s">
        <v>348</v>
      </c>
    </row>
    <row r="73" spans="1:5">
      <c r="A73" s="171"/>
      <c r="B73" s="181"/>
      <c r="C73" s="67" t="s">
        <v>278</v>
      </c>
      <c r="D73" s="109" t="s">
        <v>279</v>
      </c>
    </row>
    <row r="74" spans="1:5">
      <c r="A74" s="172"/>
      <c r="B74" s="117" t="s">
        <v>243</v>
      </c>
      <c r="C74" s="72" t="s">
        <v>281</v>
      </c>
      <c r="D74" s="110" t="s">
        <v>23</v>
      </c>
      <c r="E74" s="63"/>
    </row>
    <row r="75" spans="1:5" ht="45">
      <c r="A75" s="178" t="s">
        <v>284</v>
      </c>
      <c r="B75" s="179" t="s">
        <v>272</v>
      </c>
      <c r="C75" s="67" t="s">
        <v>285</v>
      </c>
      <c r="D75" s="109" t="s">
        <v>348</v>
      </c>
    </row>
    <row r="76" spans="1:5" ht="30">
      <c r="A76" s="178"/>
      <c r="B76" s="179"/>
      <c r="C76" s="67" t="s">
        <v>286</v>
      </c>
      <c r="D76" s="109" t="s">
        <v>348</v>
      </c>
    </row>
    <row r="77" spans="1:5">
      <c r="A77" s="178"/>
      <c r="B77" s="179"/>
      <c r="C77" s="67" t="s">
        <v>278</v>
      </c>
      <c r="D77" s="109" t="s">
        <v>279</v>
      </c>
    </row>
    <row r="78" spans="1:5">
      <c r="A78" s="178"/>
      <c r="B78" s="107" t="s">
        <v>243</v>
      </c>
      <c r="C78" s="72" t="s">
        <v>287</v>
      </c>
      <c r="D78" s="112"/>
    </row>
    <row r="79" spans="1:5" ht="30">
      <c r="A79" s="180" t="s">
        <v>288</v>
      </c>
      <c r="B79" s="181" t="s">
        <v>289</v>
      </c>
      <c r="C79" s="67" t="s">
        <v>290</v>
      </c>
      <c r="D79" s="109" t="s">
        <v>348</v>
      </c>
    </row>
    <row r="80" spans="1:5" ht="30">
      <c r="A80" s="180"/>
      <c r="B80" s="181"/>
      <c r="C80" s="67" t="s">
        <v>291</v>
      </c>
      <c r="D80" s="109" t="s">
        <v>348</v>
      </c>
    </row>
    <row r="81" spans="1:5" ht="30">
      <c r="A81" s="180"/>
      <c r="B81" s="181"/>
      <c r="C81" s="67" t="s">
        <v>292</v>
      </c>
      <c r="D81" s="110" t="s">
        <v>24</v>
      </c>
    </row>
    <row r="82" spans="1:5">
      <c r="A82" s="180"/>
      <c r="B82" s="181"/>
      <c r="C82" s="67" t="s">
        <v>293</v>
      </c>
      <c r="D82" s="110" t="s">
        <v>24</v>
      </c>
    </row>
    <row r="83" spans="1:5" ht="30">
      <c r="A83" s="180"/>
      <c r="B83" s="181"/>
      <c r="C83" s="67" t="s">
        <v>294</v>
      </c>
      <c r="D83" s="110" t="s">
        <v>23</v>
      </c>
      <c r="E83" s="63"/>
    </row>
    <row r="84" spans="1:5">
      <c r="A84" s="180"/>
      <c r="B84" s="181" t="s">
        <v>243</v>
      </c>
      <c r="C84" s="67" t="s">
        <v>295</v>
      </c>
      <c r="D84" s="112"/>
    </row>
    <row r="85" spans="1:5" ht="30">
      <c r="A85" s="180"/>
      <c r="B85" s="181"/>
      <c r="C85" s="71" t="s">
        <v>296</v>
      </c>
      <c r="D85" s="110" t="s">
        <v>23</v>
      </c>
      <c r="E85" s="63"/>
    </row>
    <row r="86" spans="1:5">
      <c r="A86" s="180"/>
      <c r="B86" s="181"/>
      <c r="C86" s="72" t="s">
        <v>297</v>
      </c>
      <c r="D86" s="110" t="s">
        <v>23</v>
      </c>
      <c r="E86" s="63"/>
    </row>
    <row r="87" spans="1:5" ht="14.85" customHeight="1">
      <c r="A87" s="175" t="s">
        <v>302</v>
      </c>
      <c r="B87" s="179" t="s">
        <v>270</v>
      </c>
      <c r="C87" s="67" t="s">
        <v>298</v>
      </c>
      <c r="D87" s="110" t="s">
        <v>23</v>
      </c>
      <c r="E87" s="63"/>
    </row>
    <row r="88" spans="1:5" ht="30">
      <c r="A88" s="176"/>
      <c r="B88" s="179"/>
      <c r="C88" s="67" t="s">
        <v>349</v>
      </c>
      <c r="D88" s="110" t="s">
        <v>23</v>
      </c>
      <c r="E88" s="63"/>
    </row>
    <row r="89" spans="1:5" ht="14.85" customHeight="1">
      <c r="A89" s="176"/>
      <c r="B89" s="170" t="s">
        <v>301</v>
      </c>
      <c r="C89" s="67" t="s">
        <v>299</v>
      </c>
      <c r="D89" s="110" t="s">
        <v>24</v>
      </c>
    </row>
    <row r="90" spans="1:5" ht="30">
      <c r="A90" s="176"/>
      <c r="B90" s="170"/>
      <c r="C90" s="67" t="s">
        <v>300</v>
      </c>
      <c r="D90" s="110" t="s">
        <v>24</v>
      </c>
    </row>
    <row r="91" spans="1:5" ht="30">
      <c r="A91" s="177"/>
      <c r="B91" s="118" t="s">
        <v>243</v>
      </c>
      <c r="C91" s="71" t="s">
        <v>350</v>
      </c>
      <c r="D91" s="110" t="s">
        <v>23</v>
      </c>
      <c r="E91" s="63"/>
    </row>
    <row r="92" spans="1:5" ht="14.85" customHeight="1">
      <c r="A92" s="172" t="s">
        <v>303</v>
      </c>
      <c r="B92" s="170" t="s">
        <v>310</v>
      </c>
      <c r="C92" s="67" t="s">
        <v>304</v>
      </c>
      <c r="D92" s="110" t="s">
        <v>23</v>
      </c>
      <c r="E92" s="63"/>
    </row>
    <row r="93" spans="1:5">
      <c r="A93" s="173"/>
      <c r="B93" s="170"/>
      <c r="C93" s="67" t="s">
        <v>305</v>
      </c>
      <c r="D93" s="112"/>
    </row>
    <row r="94" spans="1:5">
      <c r="A94" s="173"/>
      <c r="B94" s="170"/>
      <c r="C94" s="67" t="s">
        <v>306</v>
      </c>
      <c r="D94" s="110" t="s">
        <v>23</v>
      </c>
      <c r="E94" s="63"/>
    </row>
    <row r="95" spans="1:5" ht="30">
      <c r="A95" s="173"/>
      <c r="B95" s="170" t="s">
        <v>301</v>
      </c>
      <c r="C95" s="67" t="s">
        <v>307</v>
      </c>
      <c r="D95" s="110" t="s">
        <v>24</v>
      </c>
    </row>
    <row r="96" spans="1:5" ht="30">
      <c r="A96" s="173"/>
      <c r="B96" s="170"/>
      <c r="C96" s="67" t="s">
        <v>308</v>
      </c>
      <c r="D96" s="110" t="s">
        <v>24</v>
      </c>
    </row>
    <row r="97" spans="1:5" ht="30">
      <c r="A97" s="173"/>
      <c r="B97" s="170"/>
      <c r="C97" s="67" t="s">
        <v>309</v>
      </c>
      <c r="D97" s="110" t="s">
        <v>348</v>
      </c>
    </row>
    <row r="98" spans="1:5">
      <c r="A98" s="173"/>
      <c r="B98" s="170" t="s">
        <v>243</v>
      </c>
      <c r="C98" s="71" t="s">
        <v>351</v>
      </c>
      <c r="D98" s="112"/>
    </row>
    <row r="99" spans="1:5" ht="30">
      <c r="A99" s="174"/>
      <c r="B99" s="170"/>
      <c r="C99" s="71" t="s">
        <v>352</v>
      </c>
      <c r="D99" s="110" t="s">
        <v>23</v>
      </c>
      <c r="E99" s="63"/>
    </row>
    <row r="100" spans="1:5" ht="14.85" customHeight="1">
      <c r="A100" s="172" t="s">
        <v>311</v>
      </c>
      <c r="B100" s="170" t="s">
        <v>310</v>
      </c>
      <c r="C100" s="67" t="s">
        <v>312</v>
      </c>
      <c r="D100" s="110" t="s">
        <v>23</v>
      </c>
      <c r="E100" s="63"/>
    </row>
    <row r="101" spans="1:5" ht="30">
      <c r="A101" s="173"/>
      <c r="B101" s="170"/>
      <c r="C101" s="67" t="s">
        <v>313</v>
      </c>
      <c r="D101" s="112"/>
    </row>
    <row r="102" spans="1:5" ht="30">
      <c r="A102" s="173"/>
      <c r="B102" s="170"/>
      <c r="C102" s="67" t="s">
        <v>314</v>
      </c>
      <c r="D102" s="110" t="s">
        <v>23</v>
      </c>
      <c r="E102" s="63"/>
    </row>
    <row r="103" spans="1:5" ht="30">
      <c r="A103" s="173"/>
      <c r="B103" s="170" t="s">
        <v>301</v>
      </c>
      <c r="C103" s="67" t="s">
        <v>315</v>
      </c>
      <c r="D103" s="110" t="s">
        <v>24</v>
      </c>
      <c r="E103" s="63"/>
    </row>
    <row r="104" spans="1:5" ht="45">
      <c r="A104" s="173"/>
      <c r="B104" s="170"/>
      <c r="C104" s="67" t="s">
        <v>316</v>
      </c>
      <c r="D104" s="110" t="s">
        <v>348</v>
      </c>
    </row>
    <row r="105" spans="1:5" ht="30">
      <c r="A105" s="173"/>
      <c r="B105" s="170"/>
      <c r="C105" s="67" t="s">
        <v>309</v>
      </c>
      <c r="D105" s="110" t="s">
        <v>348</v>
      </c>
    </row>
    <row r="106" spans="1:5" ht="30">
      <c r="A106" s="173"/>
      <c r="B106" s="170"/>
      <c r="C106" s="67" t="s">
        <v>317</v>
      </c>
      <c r="D106" s="110" t="s">
        <v>24</v>
      </c>
    </row>
    <row r="107" spans="1:5" ht="30">
      <c r="A107" s="173"/>
      <c r="B107" s="170"/>
      <c r="C107" s="67" t="s">
        <v>318</v>
      </c>
      <c r="D107" s="110" t="s">
        <v>354</v>
      </c>
    </row>
    <row r="108" spans="1:5" ht="30">
      <c r="A108" s="174"/>
      <c r="B108" s="116" t="s">
        <v>243</v>
      </c>
      <c r="C108" s="71" t="s">
        <v>353</v>
      </c>
      <c r="D108" s="110" t="s">
        <v>23</v>
      </c>
      <c r="E108" s="63"/>
    </row>
    <row r="109" spans="1:5" ht="14.85" customHeight="1">
      <c r="A109" s="172" t="s">
        <v>319</v>
      </c>
      <c r="B109" s="170" t="s">
        <v>310</v>
      </c>
      <c r="C109" s="67" t="s">
        <v>312</v>
      </c>
      <c r="D109" s="110" t="s">
        <v>23</v>
      </c>
      <c r="E109" s="63"/>
    </row>
    <row r="110" spans="1:5" ht="30">
      <c r="A110" s="173"/>
      <c r="B110" s="170"/>
      <c r="C110" s="67" t="s">
        <v>313</v>
      </c>
      <c r="D110" s="112"/>
    </row>
    <row r="111" spans="1:5" ht="30">
      <c r="A111" s="173"/>
      <c r="B111" s="170"/>
      <c r="C111" s="67" t="s">
        <v>314</v>
      </c>
      <c r="D111" s="110" t="s">
        <v>23</v>
      </c>
      <c r="E111" s="63"/>
    </row>
    <row r="112" spans="1:5" ht="14.85" customHeight="1">
      <c r="A112" s="173"/>
      <c r="B112" s="170" t="s">
        <v>301</v>
      </c>
      <c r="C112" s="67" t="s">
        <v>315</v>
      </c>
      <c r="D112" s="110" t="s">
        <v>24</v>
      </c>
    </row>
    <row r="113" spans="1:5" ht="45">
      <c r="A113" s="173"/>
      <c r="B113" s="170"/>
      <c r="C113" s="67" t="s">
        <v>316</v>
      </c>
      <c r="D113" s="110" t="s">
        <v>348</v>
      </c>
    </row>
    <row r="114" spans="1:5" ht="30">
      <c r="A114" s="173"/>
      <c r="B114" s="170"/>
      <c r="C114" s="67" t="s">
        <v>320</v>
      </c>
      <c r="D114" s="110" t="s">
        <v>348</v>
      </c>
    </row>
    <row r="115" spans="1:5" ht="30">
      <c r="A115" s="173"/>
      <c r="B115" s="170"/>
      <c r="C115" s="67" t="s">
        <v>308</v>
      </c>
      <c r="D115" s="110" t="s">
        <v>24</v>
      </c>
    </row>
    <row r="116" spans="1:5" ht="30">
      <c r="A116" s="173"/>
      <c r="B116" s="170"/>
      <c r="C116" s="67" t="s">
        <v>339</v>
      </c>
      <c r="D116" s="110"/>
    </row>
    <row r="117" spans="1:5" ht="30">
      <c r="A117" s="174"/>
      <c r="B117" s="116" t="s">
        <v>243</v>
      </c>
      <c r="C117" s="71" t="s">
        <v>353</v>
      </c>
      <c r="D117" s="110" t="s">
        <v>23</v>
      </c>
      <c r="E117" s="63"/>
    </row>
    <row r="118" spans="1:5" ht="14.85" customHeight="1">
      <c r="A118" s="171" t="s">
        <v>321</v>
      </c>
      <c r="B118" s="170" t="s">
        <v>321</v>
      </c>
      <c r="C118" s="67" t="s">
        <v>322</v>
      </c>
      <c r="D118" s="112"/>
    </row>
    <row r="119" spans="1:5" ht="27.75" customHeight="1">
      <c r="A119" s="171"/>
      <c r="B119" s="170"/>
      <c r="C119" s="67" t="s">
        <v>323</v>
      </c>
      <c r="D119" s="110"/>
    </row>
    <row r="121" spans="1:5">
      <c r="C121" s="74"/>
    </row>
    <row r="122" spans="1:5">
      <c r="C122" s="74"/>
    </row>
  </sheetData>
  <sheetProtection selectLockedCells="1" selectUnlockedCells="1"/>
  <mergeCells count="49">
    <mergeCell ref="A27:A29"/>
    <mergeCell ref="B28:B29"/>
    <mergeCell ref="B31:B33"/>
    <mergeCell ref="B6:B12"/>
    <mergeCell ref="A13:A20"/>
    <mergeCell ref="B14:B16"/>
    <mergeCell ref="A21:A26"/>
    <mergeCell ref="B22:B23"/>
    <mergeCell ref="B24:B26"/>
    <mergeCell ref="A6:A12"/>
    <mergeCell ref="A31:A41"/>
    <mergeCell ref="B39:B41"/>
    <mergeCell ref="B17:B18"/>
    <mergeCell ref="B19:B20"/>
    <mergeCell ref="B34:B38"/>
    <mergeCell ref="A67:A70"/>
    <mergeCell ref="B67:B69"/>
    <mergeCell ref="A71:A74"/>
    <mergeCell ref="B71:B73"/>
    <mergeCell ref="B42:B43"/>
    <mergeCell ref="B44:B45"/>
    <mergeCell ref="B54:B55"/>
    <mergeCell ref="A54:A58"/>
    <mergeCell ref="A59:A66"/>
    <mergeCell ref="B60:B65"/>
    <mergeCell ref="B47:B49"/>
    <mergeCell ref="A42:A49"/>
    <mergeCell ref="A50:A53"/>
    <mergeCell ref="B56:B57"/>
    <mergeCell ref="A87:A91"/>
    <mergeCell ref="A75:A78"/>
    <mergeCell ref="B75:B77"/>
    <mergeCell ref="A79:A86"/>
    <mergeCell ref="B79:B83"/>
    <mergeCell ref="B84:B86"/>
    <mergeCell ref="B87:B88"/>
    <mergeCell ref="B89:B90"/>
    <mergeCell ref="B118:B119"/>
    <mergeCell ref="A118:A119"/>
    <mergeCell ref="B112:B116"/>
    <mergeCell ref="B98:B99"/>
    <mergeCell ref="A92:A99"/>
    <mergeCell ref="A100:A108"/>
    <mergeCell ref="A109:A117"/>
    <mergeCell ref="B100:B102"/>
    <mergeCell ref="B103:B107"/>
    <mergeCell ref="B109:B111"/>
    <mergeCell ref="B92:B94"/>
    <mergeCell ref="B95:B97"/>
  </mergeCells>
  <pageMargins left="0.70866141732283472" right="0.70866141732283472" top="0.74803149606299213" bottom="0.74803149606299213" header="0.31496062992125984" footer="0.31496062992125984"/>
  <pageSetup paperSize="8" scale="7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topLeftCell="A13" zoomScale="70" zoomScaleNormal="70" workbookViewId="0">
      <selection activeCell="E17" sqref="E17:E18"/>
    </sheetView>
  </sheetViews>
  <sheetFormatPr defaultColWidth="9.140625" defaultRowHeight="15"/>
  <cols>
    <col min="1" max="1" width="4.5703125" style="1" customWidth="1"/>
    <col min="2" max="2" width="19.42578125" style="1" customWidth="1"/>
    <col min="3" max="3" width="20.5703125" style="1" customWidth="1"/>
    <col min="4" max="4" width="18.5703125" style="1" customWidth="1"/>
    <col min="5" max="5" width="22.570312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4" width="26.42578125" style="1" customWidth="1"/>
    <col min="15" max="15" width="12.5703125" style="1" customWidth="1"/>
    <col min="16" max="16" width="11" style="1" customWidth="1"/>
    <col min="17" max="16384" width="9.140625" style="1"/>
  </cols>
  <sheetData>
    <row r="1" spans="1:16" ht="23.25">
      <c r="C1" s="206" t="s">
        <v>175</v>
      </c>
      <c r="D1" s="206"/>
      <c r="E1" s="206"/>
      <c r="F1" s="206"/>
      <c r="G1" s="206"/>
      <c r="H1" s="206"/>
      <c r="I1" s="206"/>
      <c r="J1" s="206"/>
      <c r="K1" s="206"/>
      <c r="L1" s="206"/>
      <c r="M1" s="206"/>
      <c r="N1" s="206"/>
      <c r="O1" s="206"/>
    </row>
    <row r="4" spans="1:16" ht="30" customHeight="1">
      <c r="B4" s="209" t="s">
        <v>14</v>
      </c>
      <c r="C4" s="210"/>
      <c r="D4" s="210"/>
      <c r="E4" s="211"/>
    </row>
    <row r="5" spans="1:16" ht="18.75">
      <c r="B5" s="212" t="s">
        <v>15</v>
      </c>
      <c r="C5" s="212"/>
      <c r="D5" s="212"/>
      <c r="E5" s="212"/>
    </row>
    <row r="6" spans="1:16" ht="18.75">
      <c r="B6" s="213" t="s">
        <v>16</v>
      </c>
      <c r="C6" s="214"/>
      <c r="D6" s="214"/>
      <c r="E6" s="215"/>
    </row>
    <row r="7" spans="1:16" ht="18.75">
      <c r="B7" s="212" t="s">
        <v>17</v>
      </c>
      <c r="C7" s="212"/>
      <c r="D7" s="212"/>
      <c r="E7" s="212"/>
    </row>
    <row r="8" spans="1:16" ht="18.75">
      <c r="B8" s="199" t="s">
        <v>329</v>
      </c>
      <c r="C8" s="199"/>
      <c r="D8" s="199"/>
      <c r="E8" s="199"/>
    </row>
    <row r="11" spans="1:16" s="17" customFormat="1" ht="52.5" customHeight="1">
      <c r="A11" s="207" t="s">
        <v>26</v>
      </c>
      <c r="B11" s="207"/>
      <c r="C11" s="207"/>
      <c r="D11" s="207"/>
      <c r="E11" s="207"/>
      <c r="F11" s="58" t="s">
        <v>27</v>
      </c>
      <c r="G11" s="207"/>
      <c r="H11" s="207"/>
      <c r="I11" s="208" t="s">
        <v>28</v>
      </c>
      <c r="J11" s="208"/>
      <c r="K11" s="208"/>
      <c r="L11" s="208"/>
      <c r="M11" s="216" t="s">
        <v>29</v>
      </c>
      <c r="N11" s="217"/>
      <c r="O11" s="217"/>
      <c r="P11" s="217"/>
    </row>
    <row r="12" spans="1:16" s="4" customFormat="1" ht="105">
      <c r="A12" s="41" t="s">
        <v>0</v>
      </c>
      <c r="B12" s="41" t="s">
        <v>190</v>
      </c>
      <c r="C12" s="41" t="s">
        <v>12</v>
      </c>
      <c r="D12" s="41" t="s">
        <v>18</v>
      </c>
      <c r="E12" s="41" t="s">
        <v>13</v>
      </c>
      <c r="F12" s="41" t="s">
        <v>11</v>
      </c>
      <c r="G12" s="41" t="s">
        <v>365</v>
      </c>
      <c r="H12" s="41" t="s">
        <v>366</v>
      </c>
      <c r="I12" s="43" t="s">
        <v>1</v>
      </c>
      <c r="J12" s="43" t="s">
        <v>2</v>
      </c>
      <c r="K12" s="43" t="s">
        <v>3</v>
      </c>
      <c r="L12" s="43" t="s">
        <v>19</v>
      </c>
      <c r="M12" s="43" t="s">
        <v>367</v>
      </c>
      <c r="N12" s="43" t="s">
        <v>371</v>
      </c>
      <c r="O12" s="43" t="s">
        <v>368</v>
      </c>
      <c r="P12" s="43" t="s">
        <v>369</v>
      </c>
    </row>
    <row r="13" spans="1:16" ht="131.25">
      <c r="A13" s="127">
        <v>1</v>
      </c>
      <c r="B13" s="200" t="s">
        <v>213</v>
      </c>
      <c r="C13" s="200" t="s">
        <v>211</v>
      </c>
      <c r="D13" s="200" t="s">
        <v>406</v>
      </c>
      <c r="E13" s="203" t="s">
        <v>639</v>
      </c>
      <c r="F13" s="128" t="s">
        <v>331</v>
      </c>
      <c r="G13" s="46" t="s">
        <v>489</v>
      </c>
      <c r="H13" s="46" t="s">
        <v>403</v>
      </c>
      <c r="I13" s="137">
        <f>C33</f>
        <v>2.8333333333333335</v>
      </c>
      <c r="J13" s="137">
        <v>2</v>
      </c>
      <c r="K13" s="146">
        <f>I13*J13</f>
        <v>5.666666666666667</v>
      </c>
      <c r="L13" s="48" t="str">
        <f>IF(I13="","",IF(AND('Area A'!K13&gt;='Tabella valutazione rischi'!$C$5,'Area A'!K13&lt;='Tabella valutazione rischi'!$D$5),'Tabella valutazione rischi'!$E$5,IF(AND('Area A'!K13&gt;'Tabella valutazione rischi'!$C$6,'Area A'!K13&lt;='Tabella valutazione rischi'!$D$6),'Tabella valutazione rischi'!$E$6,IF(AND('Area A'!K13&gt;'Tabella valutazione rischi'!$C$7,'Area A'!K13&lt;='Tabella valutazione rischi'!$D$7),'Tabella valutazione rischi'!$E$7,IF(AND('Area A'!K13&gt;'Tabella valutazione rischi'!$C$8,'Area A'!K13&lt;='Tabella valutazione rischi'!$D$8),'Tabella valutazione rischi'!$E$8,IF(AND('Area A'!K13&gt;'Tabella valutazione rischi'!$C$9,'Area A'!K13&lt;='Tabella valutazione rischi'!$D$9),'Tabella valutazione rischi'!$E$9,""))))))</f>
        <v>BASSO</v>
      </c>
      <c r="M13" s="46" t="s">
        <v>495</v>
      </c>
      <c r="N13" s="46" t="s">
        <v>135</v>
      </c>
      <c r="O13" s="97" t="s">
        <v>148</v>
      </c>
      <c r="P13" s="97"/>
    </row>
    <row r="14" spans="1:16" ht="75">
      <c r="A14" s="127">
        <v>2</v>
      </c>
      <c r="B14" s="201"/>
      <c r="C14" s="201"/>
      <c r="D14" s="201"/>
      <c r="E14" s="204"/>
      <c r="F14" s="128" t="s">
        <v>401</v>
      </c>
      <c r="G14" s="86" t="s">
        <v>490</v>
      </c>
      <c r="H14" s="46" t="s">
        <v>372</v>
      </c>
      <c r="I14" s="137">
        <f>D33</f>
        <v>2.8333333333333335</v>
      </c>
      <c r="J14" s="137">
        <f>D44</f>
        <v>2</v>
      </c>
      <c r="K14" s="146">
        <f>I14*J14</f>
        <v>5.666666666666667</v>
      </c>
      <c r="L14" s="48" t="str">
        <f>IF(I14="","",IF(AND('Area A'!K14&gt;='Tabella valutazione rischi'!$C$5,'Area A'!K14&lt;='Tabella valutazione rischi'!$D$5),'Tabella valutazione rischi'!$E$5,IF(AND('Area A'!K14&gt;'Tabella valutazione rischi'!$C$6,'Area A'!K14&lt;='Tabella valutazione rischi'!$D$6),'Tabella valutazione rischi'!$E$6,IF(AND('Area A'!K14&gt;'Tabella valutazione rischi'!$C$7,'Area A'!K14&lt;='Tabella valutazione rischi'!$D$7),'Tabella valutazione rischi'!$E$7,IF(AND('Area A'!K14&gt;'Tabella valutazione rischi'!$C$8,'Area A'!K14&lt;='Tabella valutazione rischi'!$D$8),'Tabella valutazione rischi'!$E$8,IF(AND('Area A'!K14&gt;'Tabella valutazione rischi'!$C$9,'Area A'!K14&lt;='Tabella valutazione rischi'!$D$9),'Tabella valutazione rischi'!$E$9,""))))))</f>
        <v>BASSO</v>
      </c>
      <c r="M14" s="46" t="s">
        <v>494</v>
      </c>
      <c r="N14" s="97" t="s">
        <v>145</v>
      </c>
      <c r="O14" s="86"/>
      <c r="P14" s="46"/>
    </row>
    <row r="15" spans="1:16" ht="56.25">
      <c r="A15" s="127">
        <v>3</v>
      </c>
      <c r="B15" s="201"/>
      <c r="C15" s="201"/>
      <c r="D15" s="201"/>
      <c r="E15" s="204"/>
      <c r="F15" s="128" t="s">
        <v>188</v>
      </c>
      <c r="G15" s="87" t="s">
        <v>378</v>
      </c>
      <c r="H15" s="59"/>
      <c r="I15" s="145">
        <f>E33</f>
        <v>2.6666666666666665</v>
      </c>
      <c r="J15" s="145">
        <f>E44</f>
        <v>2</v>
      </c>
      <c r="K15" s="146">
        <f>I15*J15</f>
        <v>5.333333333333333</v>
      </c>
      <c r="L15" s="48" t="str">
        <f>IF(I15="","",IF(AND('Area A'!K15&gt;='Tabella valutazione rischi'!$C$5,'Area A'!K15&lt;='Tabella valutazione rischi'!$D$5),'Tabella valutazione rischi'!$E$5,IF(AND('Area A'!K15&gt;'Tabella valutazione rischi'!$C$6,'Area A'!K15&lt;='Tabella valutazione rischi'!$D$6),'Tabella valutazione rischi'!$E$6,IF(AND('Area A'!K15&gt;'Tabella valutazione rischi'!$C$7,'Area A'!K15&lt;='Tabella valutazione rischi'!$D$7),'Tabella valutazione rischi'!$E$7,IF(AND('Area A'!K15&gt;'Tabella valutazione rischi'!$C$8,'Area A'!K15&lt;='Tabella valutazione rischi'!$D$8),'Tabella valutazione rischi'!$E$8,IF(AND('Area A'!K15&gt;'Tabella valutazione rischi'!$C$9,'Area A'!K15&lt;='Tabella valutazione rischi'!$D$9),'Tabella valutazione rischi'!$E$9,""))))))</f>
        <v>BASSO</v>
      </c>
      <c r="M15" s="46" t="s">
        <v>410</v>
      </c>
      <c r="N15" s="46" t="s">
        <v>496</v>
      </c>
      <c r="O15" s="86"/>
      <c r="P15" s="46"/>
    </row>
    <row r="16" spans="1:16" ht="75">
      <c r="A16" s="127">
        <v>4</v>
      </c>
      <c r="B16" s="202"/>
      <c r="C16" s="202"/>
      <c r="D16" s="202"/>
      <c r="E16" s="205"/>
      <c r="F16" s="128" t="s">
        <v>402</v>
      </c>
      <c r="G16" s="135" t="s">
        <v>378</v>
      </c>
      <c r="H16" s="128"/>
      <c r="I16" s="164">
        <f>F33</f>
        <v>2</v>
      </c>
      <c r="J16" s="164">
        <f>F44</f>
        <v>2</v>
      </c>
      <c r="K16" s="165">
        <f t="shared" ref="K16" si="0">I16*J16</f>
        <v>4</v>
      </c>
      <c r="L16" s="133" t="str">
        <f>IF(I16="","",IF(AND('Area A'!K16&gt;='Tabella valutazione rischi'!$C$5,'Area A'!K16&lt;='Tabella valutazione rischi'!$D$5),'Tabella valutazione rischi'!$E$5,IF(AND('Area A'!K16&gt;'Tabella valutazione rischi'!$C$6,'Area A'!K16&lt;='Tabella valutazione rischi'!$D$6),'Tabella valutazione rischi'!$E$6,IF(AND('Area A'!K16&gt;'Tabella valutazione rischi'!$C$7,'Area A'!K16&lt;='Tabella valutazione rischi'!$D$7),'Tabella valutazione rischi'!$E$7,IF(AND('Area A'!K16&gt;'Tabella valutazione rischi'!$C$8,'Area A'!K16&lt;='Tabella valutazione rischi'!$D$8),'Tabella valutazione rischi'!$E$8,IF(AND('Area A'!K16&gt;'Tabella valutazione rischi'!$C$9,'Area A'!K16&lt;='Tabella valutazione rischi'!$D$9),'Tabella valutazione rischi'!$E$9,""))))))</f>
        <v>BASSO</v>
      </c>
      <c r="M16" s="136" t="s">
        <v>410</v>
      </c>
      <c r="N16" s="136" t="s">
        <v>496</v>
      </c>
      <c r="O16" s="135"/>
      <c r="P16" s="136"/>
    </row>
    <row r="17" spans="1:16" ht="93.75">
      <c r="A17" s="127">
        <v>5</v>
      </c>
      <c r="B17" s="200" t="s">
        <v>215</v>
      </c>
      <c r="C17" s="200" t="s">
        <v>211</v>
      </c>
      <c r="D17" s="200" t="s">
        <v>330</v>
      </c>
      <c r="E17" s="203" t="s">
        <v>545</v>
      </c>
      <c r="F17" s="128" t="s">
        <v>333</v>
      </c>
      <c r="G17" s="86" t="s">
        <v>491</v>
      </c>
      <c r="H17" s="46"/>
      <c r="I17" s="137">
        <f>G33</f>
        <v>3.3333333333333335</v>
      </c>
      <c r="J17" s="137">
        <f>G44</f>
        <v>1.75</v>
      </c>
      <c r="K17" s="146">
        <f>I17*J17</f>
        <v>5.8333333333333339</v>
      </c>
      <c r="L17" s="48" t="str">
        <f>IF(I17="","",IF(AND('Area A'!K17&gt;='Tabella valutazione rischi'!$C$5,'Area A'!K17&lt;='Tabella valutazione rischi'!$D$5),'Tabella valutazione rischi'!$E$5,IF(AND('Area A'!K17&gt;'Tabella valutazione rischi'!$C$6,'Area A'!K17&lt;='Tabella valutazione rischi'!$D$6),'Tabella valutazione rischi'!$E$6,IF(AND('Area A'!K17&gt;'Tabella valutazione rischi'!$C$7,'Area A'!K17&lt;='Tabella valutazione rischi'!$D$7),'Tabella valutazione rischi'!$E$7,IF(AND('Area A'!K17&gt;'Tabella valutazione rischi'!$C$8,'Area A'!K17&lt;='Tabella valutazione rischi'!$D$8),'Tabella valutazione rischi'!$E$8,IF(AND('Area A'!K17&gt;'Tabella valutazione rischi'!$C$9,'Area A'!K17&lt;='Tabella valutazione rischi'!$D$9),'Tabella valutazione rischi'!$E$9,""))))))</f>
        <v>BASSO</v>
      </c>
      <c r="M17" s="46" t="s">
        <v>412</v>
      </c>
      <c r="N17" s="46" t="s">
        <v>497</v>
      </c>
      <c r="O17" s="86"/>
      <c r="P17" s="79"/>
    </row>
    <row r="18" spans="1:16" ht="56.25">
      <c r="A18" s="127">
        <v>6</v>
      </c>
      <c r="B18" s="201"/>
      <c r="C18" s="201"/>
      <c r="D18" s="202"/>
      <c r="E18" s="205"/>
      <c r="F18" s="128" t="s">
        <v>332</v>
      </c>
      <c r="G18" s="86" t="s">
        <v>492</v>
      </c>
      <c r="H18" s="46"/>
      <c r="I18" s="137">
        <f>H33</f>
        <v>3.3333333333333335</v>
      </c>
      <c r="J18" s="137">
        <f>H44</f>
        <v>1.75</v>
      </c>
      <c r="K18" s="146">
        <f>I18*J18</f>
        <v>5.8333333333333339</v>
      </c>
      <c r="L18" s="48" t="str">
        <f>IF(I18="","",IF(AND('Area A'!K18&gt;='Tabella valutazione rischi'!$C$5,'Area A'!K18&lt;='Tabella valutazione rischi'!$D$5),'Tabella valutazione rischi'!$E$5,IF(AND('Area A'!K18&gt;'Tabella valutazione rischi'!$C$6,'Area A'!K18&lt;='Tabella valutazione rischi'!$D$6),'Tabella valutazione rischi'!$E$6,IF(AND('Area A'!K18&gt;'Tabella valutazione rischi'!$C$7,'Area A'!K18&lt;='Tabella valutazione rischi'!$D$7),'Tabella valutazione rischi'!$E$7,IF(AND('Area A'!K18&gt;'Tabella valutazione rischi'!$C$8,'Area A'!K18&lt;='Tabella valutazione rischi'!$D$8),'Tabella valutazione rischi'!$E$8,IF(AND('Area A'!K18&gt;'Tabella valutazione rischi'!$C$9,'Area A'!K18&lt;='Tabella valutazione rischi'!$D$9),'Tabella valutazione rischi'!$E$9,""))))))</f>
        <v>BASSO</v>
      </c>
      <c r="M18" s="46" t="s">
        <v>493</v>
      </c>
      <c r="N18" s="79" t="s">
        <v>498</v>
      </c>
      <c r="O18" s="86"/>
      <c r="P18" s="46"/>
    </row>
    <row r="19" spans="1:16" ht="206.25">
      <c r="A19" s="126">
        <v>7</v>
      </c>
      <c r="B19" s="42" t="s">
        <v>329</v>
      </c>
      <c r="C19" s="42" t="s">
        <v>330</v>
      </c>
      <c r="D19" s="42"/>
      <c r="E19" s="46" t="s">
        <v>627</v>
      </c>
      <c r="F19" s="62" t="s">
        <v>404</v>
      </c>
      <c r="G19" s="87" t="s">
        <v>376</v>
      </c>
      <c r="H19" s="89" t="s">
        <v>405</v>
      </c>
      <c r="I19" s="137">
        <f>I33</f>
        <v>1.5</v>
      </c>
      <c r="J19" s="137">
        <f>I44</f>
        <v>1.75</v>
      </c>
      <c r="K19" s="146">
        <f>I19*J19</f>
        <v>2.625</v>
      </c>
      <c r="L19" s="48" t="str">
        <f>IF(I19="","",IF(AND('Area A'!K19&gt;='Tabella valutazione rischi'!$C$5,'Area A'!K19&lt;='Tabella valutazione rischi'!$D$5),'Tabella valutazione rischi'!$E$5,IF(AND('Area A'!K19&gt;'Tabella valutazione rischi'!$C$6,'Area A'!K19&lt;='Tabella valutazione rischi'!$D$6),'Tabella valutazione rischi'!$E$6,IF(AND('Area A'!K19&gt;'Tabella valutazione rischi'!$C$7,'Area A'!K19&lt;='Tabella valutazione rischi'!$D$7),'Tabella valutazione rischi'!$E$7,IF(AND('Area A'!K19&gt;'Tabella valutazione rischi'!$C$8,'Area A'!K19&lt;='Tabella valutazione rischi'!$D$8),'Tabella valutazione rischi'!$E$8,IF(AND('Area A'!K19&gt;'Tabella valutazione rischi'!$C$9,'Area A'!K19&lt;='Tabella valutazione rischi'!$D$9),'Tabella valutazione rischi'!$E$9,""))))))</f>
        <v>BASSO</v>
      </c>
      <c r="M19" s="46" t="s">
        <v>412</v>
      </c>
      <c r="N19" s="46" t="s">
        <v>373</v>
      </c>
      <c r="O19" s="86"/>
      <c r="P19" s="46"/>
    </row>
    <row r="21" spans="1:16" ht="14.45" customHeight="1">
      <c r="B21" s="60"/>
    </row>
    <row r="25" spans="1:16" ht="30" customHeight="1">
      <c r="B25" s="198" t="s">
        <v>81</v>
      </c>
      <c r="C25" s="198"/>
    </row>
    <row r="26" spans="1:16">
      <c r="B26" s="22" t="s">
        <v>79</v>
      </c>
      <c r="C26" s="22" t="s">
        <v>515</v>
      </c>
      <c r="D26" s="22" t="s">
        <v>516</v>
      </c>
      <c r="E26" s="22" t="s">
        <v>517</v>
      </c>
      <c r="F26" s="22" t="s">
        <v>519</v>
      </c>
      <c r="G26" s="22" t="s">
        <v>520</v>
      </c>
      <c r="H26" s="22" t="s">
        <v>521</v>
      </c>
      <c r="I26" s="22" t="s">
        <v>522</v>
      </c>
    </row>
    <row r="27" spans="1:16">
      <c r="B27" s="23" t="s">
        <v>36</v>
      </c>
      <c r="C27" s="119">
        <v>2</v>
      </c>
      <c r="D27" s="140">
        <v>2</v>
      </c>
      <c r="E27" s="140">
        <v>3</v>
      </c>
      <c r="F27" s="119">
        <v>4</v>
      </c>
      <c r="G27" s="119">
        <v>2</v>
      </c>
      <c r="H27" s="140">
        <v>2</v>
      </c>
      <c r="I27" s="119">
        <v>2</v>
      </c>
    </row>
    <row r="28" spans="1:16">
      <c r="B28" s="23" t="s">
        <v>42</v>
      </c>
      <c r="C28" s="119">
        <v>5</v>
      </c>
      <c r="D28" s="140">
        <v>5</v>
      </c>
      <c r="E28" s="140">
        <v>5</v>
      </c>
      <c r="F28" s="119">
        <v>2</v>
      </c>
      <c r="G28" s="119">
        <v>5</v>
      </c>
      <c r="H28" s="140">
        <v>5</v>
      </c>
      <c r="I28" s="119">
        <v>2</v>
      </c>
    </row>
    <row r="29" spans="1:16" ht="30">
      <c r="B29" s="23" t="s">
        <v>46</v>
      </c>
      <c r="C29" s="119">
        <v>1</v>
      </c>
      <c r="D29" s="140">
        <v>1</v>
      </c>
      <c r="E29" s="140">
        <v>1</v>
      </c>
      <c r="F29" s="119">
        <v>1</v>
      </c>
      <c r="G29" s="119">
        <v>1</v>
      </c>
      <c r="H29" s="140">
        <v>1</v>
      </c>
      <c r="I29" s="119">
        <v>1</v>
      </c>
    </row>
    <row r="30" spans="1:16">
      <c r="B30" s="23" t="s">
        <v>51</v>
      </c>
      <c r="C30" s="119">
        <v>5</v>
      </c>
      <c r="D30" s="140">
        <v>5</v>
      </c>
      <c r="E30" s="140">
        <v>3</v>
      </c>
      <c r="F30" s="119">
        <v>1</v>
      </c>
      <c r="G30" s="119">
        <v>5</v>
      </c>
      <c r="H30" s="140">
        <v>5</v>
      </c>
      <c r="I30" s="119">
        <v>1</v>
      </c>
    </row>
    <row r="31" spans="1:16" ht="30">
      <c r="B31" s="23" t="s">
        <v>56</v>
      </c>
      <c r="C31" s="119">
        <v>1</v>
      </c>
      <c r="D31" s="140">
        <v>1</v>
      </c>
      <c r="E31" s="140">
        <v>1</v>
      </c>
      <c r="F31" s="119">
        <v>1</v>
      </c>
      <c r="G31" s="119">
        <v>5</v>
      </c>
      <c r="H31" s="140">
        <v>5</v>
      </c>
      <c r="I31" s="119">
        <v>1</v>
      </c>
    </row>
    <row r="32" spans="1:16">
      <c r="B32" s="23" t="s">
        <v>59</v>
      </c>
      <c r="C32" s="119">
        <v>3</v>
      </c>
      <c r="D32" s="140">
        <v>3</v>
      </c>
      <c r="E32" s="140">
        <v>3</v>
      </c>
      <c r="F32" s="119">
        <v>3</v>
      </c>
      <c r="G32" s="119">
        <v>2</v>
      </c>
      <c r="H32" s="140">
        <v>2</v>
      </c>
      <c r="I32" s="119">
        <v>2</v>
      </c>
    </row>
    <row r="33" spans="2:9" ht="31.5">
      <c r="B33" s="24" t="s">
        <v>81</v>
      </c>
      <c r="C33" s="25">
        <f>AVERAGE(C27:C32)</f>
        <v>2.8333333333333335</v>
      </c>
      <c r="D33" s="25">
        <f t="shared" ref="D33:E33" si="1">AVERAGE(D27:D32)</f>
        <v>2.8333333333333335</v>
      </c>
      <c r="E33" s="25">
        <f t="shared" si="1"/>
        <v>2.6666666666666665</v>
      </c>
      <c r="F33" s="25">
        <f t="shared" ref="F33" si="2">AVERAGE(F27:F32)</f>
        <v>2</v>
      </c>
      <c r="G33" s="25">
        <f t="shared" ref="G33:I33" si="3">AVERAGE(G27:G32)</f>
        <v>3.3333333333333335</v>
      </c>
      <c r="H33" s="25">
        <f t="shared" si="3"/>
        <v>3.3333333333333335</v>
      </c>
      <c r="I33" s="25">
        <f t="shared" si="3"/>
        <v>1.5</v>
      </c>
    </row>
    <row r="37" spans="2:9" ht="31.5">
      <c r="B37" s="47" t="s">
        <v>116</v>
      </c>
      <c r="C37" s="47"/>
    </row>
    <row r="39" spans="2:9">
      <c r="B39" s="22" t="s">
        <v>79</v>
      </c>
      <c r="C39" s="22" t="s">
        <v>515</v>
      </c>
      <c r="D39" s="22" t="s">
        <v>516</v>
      </c>
      <c r="E39" s="22" t="s">
        <v>517</v>
      </c>
      <c r="F39" s="22" t="s">
        <v>519</v>
      </c>
      <c r="G39" s="22" t="s">
        <v>520</v>
      </c>
      <c r="H39" s="22" t="s">
        <v>521</v>
      </c>
      <c r="I39" s="22" t="s">
        <v>522</v>
      </c>
    </row>
    <row r="40" spans="2:9" ht="30">
      <c r="B40" s="23" t="s">
        <v>85</v>
      </c>
      <c r="C40" s="119">
        <v>2</v>
      </c>
      <c r="D40" s="140">
        <v>2</v>
      </c>
      <c r="E40" s="140">
        <v>2</v>
      </c>
      <c r="F40" s="119">
        <v>2</v>
      </c>
      <c r="G40" s="119">
        <v>1</v>
      </c>
      <c r="H40" s="140">
        <v>1</v>
      </c>
      <c r="I40" s="119">
        <v>2</v>
      </c>
    </row>
    <row r="41" spans="2:9">
      <c r="B41" s="23" t="s">
        <v>93</v>
      </c>
      <c r="C41" s="119">
        <v>1</v>
      </c>
      <c r="D41" s="140">
        <v>1</v>
      </c>
      <c r="E41" s="140">
        <v>1</v>
      </c>
      <c r="F41" s="119">
        <v>1</v>
      </c>
      <c r="G41" s="119">
        <v>1</v>
      </c>
      <c r="H41" s="140">
        <v>1</v>
      </c>
      <c r="I41" s="119">
        <v>1</v>
      </c>
    </row>
    <row r="42" spans="2:9" ht="30">
      <c r="B42" s="23" t="s">
        <v>94</v>
      </c>
      <c r="C42" s="119">
        <v>0</v>
      </c>
      <c r="D42" s="140">
        <v>0</v>
      </c>
      <c r="E42" s="140">
        <v>0</v>
      </c>
      <c r="F42" s="119">
        <v>0</v>
      </c>
      <c r="G42" s="119">
        <v>0</v>
      </c>
      <c r="H42" s="140">
        <v>0</v>
      </c>
      <c r="I42" s="119">
        <v>0</v>
      </c>
    </row>
    <row r="43" spans="2:9" ht="60">
      <c r="B43" s="23" t="s">
        <v>117</v>
      </c>
      <c r="C43" s="119">
        <v>5</v>
      </c>
      <c r="D43" s="140">
        <v>5</v>
      </c>
      <c r="E43" s="140">
        <v>5</v>
      </c>
      <c r="F43" s="119">
        <v>5</v>
      </c>
      <c r="G43" s="119">
        <v>5</v>
      </c>
      <c r="H43" s="140">
        <v>5</v>
      </c>
      <c r="I43" s="119">
        <v>4</v>
      </c>
    </row>
    <row r="44" spans="2:9" ht="31.5">
      <c r="B44" s="24" t="s">
        <v>81</v>
      </c>
      <c r="C44" s="25">
        <f>AVERAGE(C40:C43)</f>
        <v>2</v>
      </c>
      <c r="D44" s="25">
        <f t="shared" ref="D44:E44" si="4">AVERAGE(D40:D43)</f>
        <v>2</v>
      </c>
      <c r="E44" s="25">
        <f t="shared" si="4"/>
        <v>2</v>
      </c>
      <c r="F44" s="25">
        <f>AVERAGE(F40:F43)</f>
        <v>2</v>
      </c>
      <c r="G44" s="25">
        <f t="shared" ref="G44:H44" si="5">AVERAGE(G40:G43)</f>
        <v>1.75</v>
      </c>
      <c r="H44" s="25">
        <f t="shared" si="5"/>
        <v>1.75</v>
      </c>
      <c r="I44" s="25">
        <f t="shared" ref="I44" si="6">AVERAGE(I40:I43)</f>
        <v>1.75</v>
      </c>
    </row>
  </sheetData>
  <sheetProtection selectLockedCells="1" selectUnlockedCells="1"/>
  <mergeCells count="19">
    <mergeCell ref="C1:O1"/>
    <mergeCell ref="A11:E11"/>
    <mergeCell ref="G11:H11"/>
    <mergeCell ref="I11:L11"/>
    <mergeCell ref="B4:E4"/>
    <mergeCell ref="B5:E5"/>
    <mergeCell ref="B6:E6"/>
    <mergeCell ref="B7:E7"/>
    <mergeCell ref="M11:P11"/>
    <mergeCell ref="B25:C25"/>
    <mergeCell ref="B8:E8"/>
    <mergeCell ref="B17:B18"/>
    <mergeCell ref="C17:C18"/>
    <mergeCell ref="B13:B16"/>
    <mergeCell ref="C13:C16"/>
    <mergeCell ref="D13:D16"/>
    <mergeCell ref="E13:E16"/>
    <mergeCell ref="D17:D18"/>
    <mergeCell ref="E17:E18"/>
  </mergeCells>
  <pageMargins left="0.23622047244094491" right="0.23622047244094491" top="0.74803149606299213" bottom="0.74803149606299213" header="0.31496062992125984" footer="0.31496062992125984"/>
  <pageSetup paperSize="8" scale="63"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31" operator="equal" id="{4D351FD4-2509-4472-8053-BCF380097B65}">
            <xm:f>'Tabella valutazione rischi'!$E$9</xm:f>
            <x14:dxf>
              <fill>
                <patternFill>
                  <bgColor rgb="FFFF0000"/>
                </patternFill>
              </fill>
            </x14:dxf>
          </x14:cfRule>
          <x14:cfRule type="cellIs" priority="32" operator="equal" id="{D90A8F4A-09DE-4239-864F-7401E3CCCF4D}">
            <xm:f>'Tabella valutazione rischi'!$E$8</xm:f>
            <x14:dxf>
              <fill>
                <patternFill>
                  <bgColor rgb="FFFFC000"/>
                </patternFill>
              </fill>
            </x14:dxf>
          </x14:cfRule>
          <x14:cfRule type="cellIs" priority="33" operator="equal" id="{45526B2E-6020-4513-B712-B4C86E77AC08}">
            <xm:f>'Tabella valutazione rischi'!$E$7</xm:f>
            <x14:dxf>
              <fill>
                <patternFill>
                  <bgColor rgb="FFFFFF00"/>
                </patternFill>
              </fill>
            </x14:dxf>
          </x14:cfRule>
          <x14:cfRule type="cellIs" priority="34" operator="equal" id="{F50C2893-201A-40CA-BFA4-4A2D059E3FA1}">
            <xm:f>'Tabella valutazione rischi'!$E$6</xm:f>
            <x14:dxf>
              <fill>
                <patternFill>
                  <bgColor rgb="FF00B050"/>
                </patternFill>
              </fill>
            </x14:dxf>
          </x14:cfRule>
          <x14:cfRule type="cellIs" priority="35" operator="equal" id="{A65A2421-BA16-4F72-82F4-93F0A1396B27}">
            <xm:f>'Tabella valutazione rischi'!$E$5</xm:f>
            <x14:dxf>
              <fill>
                <patternFill>
                  <bgColor theme="0"/>
                </patternFill>
              </fill>
            </x14:dxf>
          </x14:cfRule>
          <xm:sqref>L13:L14 N14 N19 L15:N16</xm:sqref>
        </x14:conditionalFormatting>
        <x14:conditionalFormatting xmlns:xm="http://schemas.microsoft.com/office/excel/2006/main">
          <x14:cfRule type="cellIs" priority="6" operator="equal" id="{77BD6380-0EDB-4C8C-A2C7-AAAF23108A1E}">
            <xm:f>'Tabella valutazione rischi'!$E$9</xm:f>
            <x14:dxf>
              <fill>
                <patternFill>
                  <bgColor rgb="FFFF0000"/>
                </patternFill>
              </fill>
            </x14:dxf>
          </x14:cfRule>
          <x14:cfRule type="cellIs" priority="7" operator="equal" id="{170072F3-72DF-4189-9212-2FE3676E0FE6}">
            <xm:f>'Tabella valutazione rischi'!$E$8</xm:f>
            <x14:dxf>
              <fill>
                <patternFill>
                  <bgColor rgb="FFFFC000"/>
                </patternFill>
              </fill>
            </x14:dxf>
          </x14:cfRule>
          <x14:cfRule type="cellIs" priority="8" operator="equal" id="{5A1C32CB-B187-4DE9-8040-880DD22DE21D}">
            <xm:f>'Tabella valutazione rischi'!$E$7</xm:f>
            <x14:dxf>
              <fill>
                <patternFill>
                  <bgColor rgb="FFFFFF00"/>
                </patternFill>
              </fill>
            </x14:dxf>
          </x14:cfRule>
          <x14:cfRule type="cellIs" priority="9" operator="equal" id="{B6E48F4E-BA33-4913-B9A7-9F3678BB094E}">
            <xm:f>'Tabella valutazione rischi'!$E$6</xm:f>
            <x14:dxf>
              <fill>
                <patternFill>
                  <bgColor rgb="FF00B050"/>
                </patternFill>
              </fill>
            </x14:dxf>
          </x14:cfRule>
          <x14:cfRule type="cellIs" priority="10" operator="equal" id="{5658D59C-9C0F-494E-8F0B-0DD73489BF19}">
            <xm:f>'Tabella valutazione rischi'!$E$5</xm:f>
            <x14:dxf>
              <fill>
                <patternFill>
                  <bgColor theme="0"/>
                </patternFill>
              </fill>
            </x14:dxf>
          </x14:cfRule>
          <xm:sqref>L17</xm:sqref>
        </x14:conditionalFormatting>
        <x14:conditionalFormatting xmlns:xm="http://schemas.microsoft.com/office/excel/2006/main">
          <x14:cfRule type="cellIs" priority="1" operator="equal" id="{4EAD39BF-92AE-4958-8E86-53A1CE59D462}">
            <xm:f>'Tabella valutazione rischi'!$E$9</xm:f>
            <x14:dxf>
              <fill>
                <patternFill>
                  <bgColor rgb="FFFF0000"/>
                </patternFill>
              </fill>
            </x14:dxf>
          </x14:cfRule>
          <x14:cfRule type="cellIs" priority="2" operator="equal" id="{826756EB-DE10-43E8-91B2-A4C93D39FCB2}">
            <xm:f>'Tabella valutazione rischi'!$E$8</xm:f>
            <x14:dxf>
              <fill>
                <patternFill>
                  <bgColor rgb="FFFFC000"/>
                </patternFill>
              </fill>
            </x14:dxf>
          </x14:cfRule>
          <x14:cfRule type="cellIs" priority="3" operator="equal" id="{8A8A89E6-0539-4B0D-8E8D-DB08D057BFAF}">
            <xm:f>'Tabella valutazione rischi'!$E$7</xm:f>
            <x14:dxf>
              <fill>
                <patternFill>
                  <bgColor rgb="FFFFFF00"/>
                </patternFill>
              </fill>
            </x14:dxf>
          </x14:cfRule>
          <x14:cfRule type="cellIs" priority="4" operator="equal" id="{A2D026A9-4AB2-47AC-86CA-47E8D38FC0D7}">
            <xm:f>'Tabella valutazione rischi'!$E$6</xm:f>
            <x14:dxf>
              <fill>
                <patternFill>
                  <bgColor rgb="FF00B050"/>
                </patternFill>
              </fill>
            </x14:dxf>
          </x14:cfRule>
          <x14:cfRule type="cellIs" priority="5" operator="equal" id="{C1FD48F9-C5CB-427B-968B-29807AA75EAB}">
            <xm:f>'Tabella valutazione rischi'!$E$5</xm:f>
            <x14:dxf>
              <fill>
                <patternFill>
                  <bgColor theme="0"/>
                </patternFill>
              </fill>
            </x14:dxf>
          </x14:cfRule>
          <xm:sqref>N18 L18:L19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3"/>
  <sheetViews>
    <sheetView showGridLines="0" topLeftCell="A62" zoomScale="80" zoomScaleNormal="80" workbookViewId="0">
      <selection activeCell="D66" sqref="D66"/>
    </sheetView>
  </sheetViews>
  <sheetFormatPr defaultColWidth="9.140625" defaultRowHeight="15"/>
  <cols>
    <col min="1" max="1" width="4.5703125" style="1" customWidth="1"/>
    <col min="2" max="2" width="25.140625" style="1" customWidth="1"/>
    <col min="3" max="5" width="20.5703125" style="1" customWidth="1"/>
    <col min="6" max="6" width="57.85546875" style="1" customWidth="1"/>
    <col min="7" max="8" width="20.5703125" style="1" customWidth="1"/>
    <col min="9" max="9" width="12.5703125" style="1" customWidth="1"/>
    <col min="10" max="10" width="11.5703125" style="1" customWidth="1"/>
    <col min="11" max="11" width="10.5703125" style="1" customWidth="1"/>
    <col min="12" max="14" width="16" style="1" customWidth="1"/>
    <col min="15" max="16" width="22.5703125" style="1" customWidth="1"/>
    <col min="17" max="16384" width="9.140625" style="1"/>
  </cols>
  <sheetData>
    <row r="1" spans="1:16" ht="23.25">
      <c r="C1" s="206" t="s">
        <v>388</v>
      </c>
      <c r="D1" s="206"/>
      <c r="E1" s="206"/>
      <c r="F1" s="206"/>
      <c r="G1" s="206"/>
      <c r="H1" s="206"/>
      <c r="I1" s="206"/>
      <c r="J1" s="206"/>
      <c r="K1" s="206"/>
      <c r="L1" s="206"/>
      <c r="M1" s="206"/>
      <c r="N1" s="206"/>
      <c r="O1" s="206"/>
      <c r="P1" s="206"/>
    </row>
    <row r="4" spans="1:16" ht="18.75">
      <c r="B4" s="225" t="s">
        <v>14</v>
      </c>
      <c r="C4" s="225"/>
      <c r="D4" s="225"/>
      <c r="E4" s="225"/>
    </row>
    <row r="5" spans="1:16" ht="18.75" customHeight="1">
      <c r="B5" s="226" t="s">
        <v>202</v>
      </c>
      <c r="C5" s="226" t="s">
        <v>196</v>
      </c>
      <c r="D5" s="226" t="s">
        <v>196</v>
      </c>
      <c r="E5" s="226" t="s">
        <v>196</v>
      </c>
    </row>
    <row r="6" spans="1:16" ht="18.75" customHeight="1">
      <c r="B6" s="226" t="s">
        <v>203</v>
      </c>
      <c r="C6" s="226" t="s">
        <v>197</v>
      </c>
      <c r="D6" s="226" t="s">
        <v>197</v>
      </c>
      <c r="E6" s="226" t="s">
        <v>197</v>
      </c>
    </row>
    <row r="7" spans="1:16" ht="18.75" customHeight="1">
      <c r="B7" s="226" t="s">
        <v>204</v>
      </c>
      <c r="C7" s="226" t="s">
        <v>198</v>
      </c>
      <c r="D7" s="226" t="s">
        <v>198</v>
      </c>
      <c r="E7" s="226" t="s">
        <v>198</v>
      </c>
    </row>
    <row r="8" spans="1:16" ht="18.75" customHeight="1">
      <c r="B8" s="226" t="s">
        <v>205</v>
      </c>
      <c r="C8" s="226" t="s">
        <v>199</v>
      </c>
      <c r="D8" s="226" t="s">
        <v>199</v>
      </c>
      <c r="E8" s="226" t="s">
        <v>199</v>
      </c>
    </row>
    <row r="9" spans="1:16" ht="18.75" customHeight="1">
      <c r="B9" s="226" t="s">
        <v>206</v>
      </c>
      <c r="C9" s="226" t="s">
        <v>200</v>
      </c>
      <c r="D9" s="226" t="s">
        <v>200</v>
      </c>
      <c r="E9" s="226" t="s">
        <v>200</v>
      </c>
    </row>
    <row r="10" spans="1:16" ht="18.75" customHeight="1">
      <c r="B10" s="226" t="s">
        <v>201</v>
      </c>
      <c r="C10" s="226" t="s">
        <v>201</v>
      </c>
      <c r="D10" s="226" t="s">
        <v>201</v>
      </c>
      <c r="E10" s="226" t="s">
        <v>201</v>
      </c>
    </row>
    <row r="14" spans="1:16" s="17" customFormat="1" ht="18.75">
      <c r="A14" s="220" t="s">
        <v>26</v>
      </c>
      <c r="B14" s="220"/>
      <c r="C14" s="220"/>
      <c r="D14" s="220"/>
      <c r="E14" s="220"/>
      <c r="F14" s="75" t="s">
        <v>27</v>
      </c>
      <c r="G14" s="220"/>
      <c r="H14" s="220"/>
      <c r="I14" s="220" t="s">
        <v>28</v>
      </c>
      <c r="J14" s="220"/>
      <c r="K14" s="220"/>
      <c r="L14" s="220"/>
      <c r="M14" s="77"/>
      <c r="N14" s="77"/>
      <c r="O14" s="218" t="s">
        <v>29</v>
      </c>
      <c r="P14" s="219"/>
    </row>
    <row r="15" spans="1:16" s="4" customFormat="1" ht="75">
      <c r="A15" s="41" t="s">
        <v>0</v>
      </c>
      <c r="B15" s="41" t="s">
        <v>190</v>
      </c>
      <c r="C15" s="41" t="s">
        <v>12</v>
      </c>
      <c r="D15" s="41" t="s">
        <v>18</v>
      </c>
      <c r="E15" s="41" t="s">
        <v>13</v>
      </c>
      <c r="F15" s="41" t="s">
        <v>11</v>
      </c>
      <c r="G15" s="41" t="s">
        <v>365</v>
      </c>
      <c r="H15" s="41" t="s">
        <v>366</v>
      </c>
      <c r="I15" s="41" t="s">
        <v>1</v>
      </c>
      <c r="J15" s="41" t="s">
        <v>2</v>
      </c>
      <c r="K15" s="41" t="s">
        <v>3</v>
      </c>
      <c r="L15" s="41" t="s">
        <v>19</v>
      </c>
      <c r="M15" s="43" t="s">
        <v>367</v>
      </c>
      <c r="N15" s="43" t="s">
        <v>371</v>
      </c>
      <c r="O15" s="43" t="s">
        <v>368</v>
      </c>
      <c r="P15" s="43" t="s">
        <v>369</v>
      </c>
    </row>
    <row r="16" spans="1:16" ht="63">
      <c r="A16" s="89">
        <v>1</v>
      </c>
      <c r="B16" s="200" t="s">
        <v>646</v>
      </c>
      <c r="C16" s="200" t="s">
        <v>647</v>
      </c>
      <c r="D16" s="166" t="s">
        <v>211</v>
      </c>
      <c r="E16" s="82" t="s">
        <v>619</v>
      </c>
      <c r="F16" s="129" t="s">
        <v>380</v>
      </c>
      <c r="G16" s="80" t="s">
        <v>379</v>
      </c>
      <c r="H16" s="80" t="s">
        <v>407</v>
      </c>
      <c r="I16" s="156">
        <f>C112</f>
        <v>2.8333333333333335</v>
      </c>
      <c r="J16" s="156">
        <f>C123</f>
        <v>2.75</v>
      </c>
      <c r="K16" s="156">
        <f>I16*J16</f>
        <v>7.791666666666667</v>
      </c>
      <c r="L16" s="46" t="str">
        <f>IF(I16="","",IF(AND('Area B'!K16&gt;='Tabella valutazione rischi'!$C$5,'Area B'!K16&lt;='Tabella valutazione rischi'!$D$5),'Tabella valutazione rischi'!$E$5,IF(AND('Area B'!K16&gt;'Tabella valutazione rischi'!$C$6,'Area B'!K16&lt;='Tabella valutazione rischi'!$D$6),'Tabella valutazione rischi'!$E$6,IF(AND('Area B'!K16&gt;'Tabella valutazione rischi'!$C$7,'Area B'!K16&lt;='Tabella valutazione rischi'!$D$7),'Tabella valutazione rischi'!$E$7,IF(AND('Area B'!K16&gt;'Tabella valutazione rischi'!$C$8,'Area B'!K16&lt;='Tabella valutazione rischi'!$D$8),'Tabella valutazione rischi'!$E$8,IF(AND('Area B'!K16&gt;'Tabella valutazione rischi'!$C$9,'Area B'!K16&lt;='Tabella valutazione rischi'!$D$9),'Tabella valutazione rischi'!$E$9,""))))))</f>
        <v>MEDIO</v>
      </c>
      <c r="M16" s="46" t="s">
        <v>408</v>
      </c>
      <c r="N16" s="89" t="s">
        <v>409</v>
      </c>
      <c r="O16" s="46"/>
      <c r="P16" s="46"/>
    </row>
    <row r="17" spans="1:16" ht="78.75">
      <c r="A17" s="89">
        <v>2</v>
      </c>
      <c r="B17" s="201"/>
      <c r="C17" s="201"/>
      <c r="D17" s="168" t="s">
        <v>648</v>
      </c>
      <c r="E17" s="169" t="s">
        <v>649</v>
      </c>
      <c r="F17" s="129" t="s">
        <v>381</v>
      </c>
      <c r="G17" s="80" t="s">
        <v>379</v>
      </c>
      <c r="H17" s="80" t="s">
        <v>407</v>
      </c>
      <c r="I17" s="156">
        <f>D112</f>
        <v>4.166666666666667</v>
      </c>
      <c r="J17" s="156">
        <f>D123</f>
        <v>2.75</v>
      </c>
      <c r="K17" s="156">
        <f>I17*J17</f>
        <v>11.458333333333334</v>
      </c>
      <c r="L17" s="46" t="str">
        <f>IF(I17="","",IF(AND('Area B'!K17&gt;='Tabella valutazione rischi'!$C$5,'Area B'!K17&lt;='Tabella valutazione rischi'!$D$5),'Tabella valutazione rischi'!$E$5,IF(AND('Area B'!K17&gt;'Tabella valutazione rischi'!$C$6,'Area B'!K17&lt;='Tabella valutazione rischi'!$D$6),'Tabella valutazione rischi'!$E$6,IF(AND('Area B'!K17&gt;'Tabella valutazione rischi'!$C$7,'Area B'!K17&lt;='Tabella valutazione rischi'!$D$7),'Tabella valutazione rischi'!$E$7,IF(AND('Area B'!K17&gt;'Tabella valutazione rischi'!$C$8,'Area B'!K17&lt;='Tabella valutazione rischi'!$D$8),'Tabella valutazione rischi'!$E$8,IF(AND('Area B'!K17&gt;'Tabella valutazione rischi'!$C$9,'Area B'!K17&lt;='Tabella valutazione rischi'!$D$9),'Tabella valutazione rischi'!$E$9,""))))))</f>
        <v>MEDIO</v>
      </c>
      <c r="M17" s="89" t="s">
        <v>408</v>
      </c>
      <c r="N17" s="89" t="s">
        <v>409</v>
      </c>
      <c r="O17" s="46"/>
      <c r="P17" s="46"/>
    </row>
    <row r="18" spans="1:16" ht="176.25" customHeight="1">
      <c r="A18" s="89">
        <v>3</v>
      </c>
      <c r="B18" s="201"/>
      <c r="C18" s="201"/>
      <c r="D18" s="168" t="s">
        <v>648</v>
      </c>
      <c r="E18" s="169" t="s">
        <v>650</v>
      </c>
      <c r="F18" s="130" t="s">
        <v>382</v>
      </c>
      <c r="G18" s="84" t="s">
        <v>379</v>
      </c>
      <c r="H18" s="46"/>
      <c r="I18" s="156">
        <f>E112</f>
        <v>2.6666666666666665</v>
      </c>
      <c r="J18" s="156">
        <f>E123</f>
        <v>2.75</v>
      </c>
      <c r="K18" s="156">
        <f t="shared" ref="K18:K42" si="0">I18*J18</f>
        <v>7.333333333333333</v>
      </c>
      <c r="L18" s="46" t="str">
        <f>IF(I18="","",IF(AND('Area B'!K18&gt;='Tabella valutazione rischi'!$C$5,'Area B'!K18&lt;='Tabella valutazione rischi'!$D$5),'Tabella valutazione rischi'!$E$5,IF(AND('Area B'!K18&gt;'Tabella valutazione rischi'!$C$6,'Area B'!K18&lt;='Tabella valutazione rischi'!$D$6),'Tabella valutazione rischi'!$E$6,IF(AND('Area B'!K18&gt;'Tabella valutazione rischi'!$C$7,'Area B'!K18&lt;='Tabella valutazione rischi'!$D$7),'Tabella valutazione rischi'!$E$7,IF(AND('Area B'!K18&gt;'Tabella valutazione rischi'!$C$8,'Area B'!K18&lt;='Tabella valutazione rischi'!$D$8),'Tabella valutazione rischi'!$E$8,IF(AND('Area B'!K18&gt;'Tabella valutazione rischi'!$C$9,'Area B'!K18&lt;='Tabella valutazione rischi'!$D$9),'Tabella valutazione rischi'!$E$9,""))))))</f>
        <v>MEDIO</v>
      </c>
      <c r="M18" s="89" t="s">
        <v>408</v>
      </c>
      <c r="N18" s="89" t="s">
        <v>409</v>
      </c>
      <c r="O18" s="46"/>
      <c r="P18" s="46"/>
    </row>
    <row r="19" spans="1:16" ht="157.5">
      <c r="A19" s="89">
        <v>4</v>
      </c>
      <c r="B19" s="201"/>
      <c r="C19" s="201"/>
      <c r="D19" s="168" t="s">
        <v>648</v>
      </c>
      <c r="E19" s="169" t="s">
        <v>650</v>
      </c>
      <c r="F19" s="129" t="s">
        <v>383</v>
      </c>
      <c r="G19" s="85" t="s">
        <v>379</v>
      </c>
      <c r="H19" s="80" t="s">
        <v>407</v>
      </c>
      <c r="I19" s="156">
        <f>F112</f>
        <v>4</v>
      </c>
      <c r="J19" s="156">
        <f>F123</f>
        <v>2.75</v>
      </c>
      <c r="K19" s="156">
        <f t="shared" si="0"/>
        <v>11</v>
      </c>
      <c r="L19" s="46" t="str">
        <f>IF(I19="","",IF(AND('Area B'!K19&gt;='Tabella valutazione rischi'!$C$5,'Area B'!K19&lt;='Tabella valutazione rischi'!$D$5),'Tabella valutazione rischi'!$E$5,IF(AND('Area B'!K19&gt;'Tabella valutazione rischi'!$C$6,'Area B'!K19&lt;='Tabella valutazione rischi'!$D$6),'Tabella valutazione rischi'!$E$6,IF(AND('Area B'!K19&gt;'Tabella valutazione rischi'!$C$7,'Area B'!K19&lt;='Tabella valutazione rischi'!$D$7),'Tabella valutazione rischi'!$E$7,IF(AND('Area B'!K19&gt;'Tabella valutazione rischi'!$C$8,'Area B'!K19&lt;='Tabella valutazione rischi'!$D$8),'Tabella valutazione rischi'!$E$8,IF(AND('Area B'!K19&gt;'Tabella valutazione rischi'!$C$9,'Area B'!K19&lt;='Tabella valutazione rischi'!$D$9),'Tabella valutazione rischi'!$E$9,""))))))</f>
        <v>MEDIO</v>
      </c>
      <c r="M19" s="89" t="s">
        <v>408</v>
      </c>
      <c r="N19" s="89" t="s">
        <v>409</v>
      </c>
      <c r="O19" s="46"/>
      <c r="P19" s="46"/>
    </row>
    <row r="20" spans="1:16" ht="141.75">
      <c r="A20" s="89">
        <v>5</v>
      </c>
      <c r="B20" s="201"/>
      <c r="C20" s="201"/>
      <c r="D20" s="168" t="s">
        <v>648</v>
      </c>
      <c r="E20" s="169" t="s">
        <v>650</v>
      </c>
      <c r="F20" s="129" t="s">
        <v>384</v>
      </c>
      <c r="G20" s="85" t="s">
        <v>379</v>
      </c>
      <c r="H20" s="80" t="s">
        <v>407</v>
      </c>
      <c r="I20" s="156">
        <f>G112</f>
        <v>3</v>
      </c>
      <c r="J20" s="156">
        <f>G123</f>
        <v>2.75</v>
      </c>
      <c r="K20" s="156">
        <f t="shared" si="0"/>
        <v>8.25</v>
      </c>
      <c r="L20" s="46" t="str">
        <f>IF(I20="","",IF(AND('Area B'!K20&gt;='Tabella valutazione rischi'!$C$5,'Area B'!K20&lt;='Tabella valutazione rischi'!$D$5),'Tabella valutazione rischi'!$E$5,IF(AND('Area B'!K20&gt;'Tabella valutazione rischi'!$C$6,'Area B'!K20&lt;='Tabella valutazione rischi'!$D$6),'Tabella valutazione rischi'!$E$6,IF(AND('Area B'!K20&gt;'Tabella valutazione rischi'!$C$7,'Area B'!K20&lt;='Tabella valutazione rischi'!$D$7),'Tabella valutazione rischi'!$E$7,IF(AND('Area B'!K20&gt;'Tabella valutazione rischi'!$C$8,'Area B'!K20&lt;='Tabella valutazione rischi'!$D$8),'Tabella valutazione rischi'!$E$8,IF(AND('Area B'!K20&gt;'Tabella valutazione rischi'!$C$9,'Area B'!K20&lt;='Tabella valutazione rischi'!$D$9),'Tabella valutazione rischi'!$E$9,""))))))</f>
        <v>MEDIO</v>
      </c>
      <c r="M20" s="89" t="s">
        <v>408</v>
      </c>
      <c r="N20" s="89" t="s">
        <v>409</v>
      </c>
      <c r="O20" s="46"/>
      <c r="P20" s="46"/>
    </row>
    <row r="21" spans="1:16" ht="78.75">
      <c r="A21" s="89">
        <v>6</v>
      </c>
      <c r="B21" s="202"/>
      <c r="C21" s="202"/>
      <c r="D21" s="168" t="s">
        <v>651</v>
      </c>
      <c r="E21" s="169" t="s">
        <v>652</v>
      </c>
      <c r="F21" s="131" t="s">
        <v>385</v>
      </c>
      <c r="G21" s="85" t="s">
        <v>375</v>
      </c>
      <c r="H21" s="46"/>
      <c r="I21" s="156">
        <f>H112</f>
        <v>2.5</v>
      </c>
      <c r="J21" s="156">
        <f>H123</f>
        <v>2.75</v>
      </c>
      <c r="K21" s="156">
        <f t="shared" si="0"/>
        <v>6.875</v>
      </c>
      <c r="L21" s="46" t="str">
        <f>IF(I21="","",IF(AND('Area B'!K21&gt;='Tabella valutazione rischi'!$C$5,'Area B'!K21&lt;='Tabella valutazione rischi'!$D$5),'Tabella valutazione rischi'!$E$5,IF(AND('Area B'!K21&gt;'Tabella valutazione rischi'!$C$6,'Area B'!K21&lt;='Tabella valutazione rischi'!$D$6),'Tabella valutazione rischi'!$E$6,IF(AND('Area B'!K21&gt;'Tabella valutazione rischi'!$C$7,'Area B'!K21&lt;='Tabella valutazione rischi'!$D$7),'Tabella valutazione rischi'!$E$7,IF(AND('Area B'!K21&gt;'Tabella valutazione rischi'!$C$8,'Area B'!K21&lt;='Tabella valutazione rischi'!$D$8),'Tabella valutazione rischi'!$E$8,IF(AND('Area B'!K21&gt;'Tabella valutazione rischi'!$C$9,'Area B'!K21&lt;='Tabella valutazione rischi'!$D$9),'Tabella valutazione rischi'!$E$9,""))))))</f>
        <v>MEDIO</v>
      </c>
      <c r="M21" s="89" t="s">
        <v>410</v>
      </c>
      <c r="N21" s="46"/>
      <c r="O21" s="46"/>
      <c r="P21" s="46"/>
    </row>
    <row r="22" spans="1:16" ht="60">
      <c r="A22" s="2">
        <v>7</v>
      </c>
      <c r="B22" s="221" t="s">
        <v>245</v>
      </c>
      <c r="C22" s="224" t="s">
        <v>211</v>
      </c>
      <c r="D22" s="88" t="s">
        <v>415</v>
      </c>
      <c r="E22" s="2" t="s">
        <v>416</v>
      </c>
      <c r="F22" s="129" t="s">
        <v>386</v>
      </c>
      <c r="G22" s="85" t="s">
        <v>414</v>
      </c>
      <c r="H22" s="80"/>
      <c r="I22" s="156">
        <f>I112</f>
        <v>4.333333333333333</v>
      </c>
      <c r="J22" s="156">
        <f>I123</f>
        <v>2.75</v>
      </c>
      <c r="K22" s="156">
        <f t="shared" si="0"/>
        <v>11.916666666666666</v>
      </c>
      <c r="L22" s="46" t="str">
        <f>IF(I22="","",IF(AND('Area B'!K22&gt;='Tabella valutazione rischi'!$C$5,'Area B'!K22&lt;='Tabella valutazione rischi'!$D$5),'Tabella valutazione rischi'!$E$5,IF(AND('Area B'!K22&gt;'Tabella valutazione rischi'!$C$6,'Area B'!K22&lt;='Tabella valutazione rischi'!$D$6),'Tabella valutazione rischi'!$E$6,IF(AND('Area B'!K22&gt;'Tabella valutazione rischi'!$C$7,'Area B'!K22&lt;='Tabella valutazione rischi'!$D$7),'Tabella valutazione rischi'!$E$7,IF(AND('Area B'!K22&gt;'Tabella valutazione rischi'!$C$8,'Area B'!K22&lt;='Tabella valutazione rischi'!$D$8),'Tabella valutazione rischi'!$E$8,IF(AND('Area B'!K22&gt;'Tabella valutazione rischi'!$C$9,'Area B'!K22&lt;='Tabella valutazione rischi'!$D$9),'Tabella valutazione rischi'!$E$9,""))))))</f>
        <v>MEDIO</v>
      </c>
      <c r="M22" s="89" t="s">
        <v>412</v>
      </c>
      <c r="N22" s="46" t="s">
        <v>409</v>
      </c>
      <c r="O22" s="80"/>
      <c r="P22" s="46"/>
    </row>
    <row r="23" spans="1:16" ht="14.45" hidden="1" customHeight="1">
      <c r="A23" s="2"/>
      <c r="B23" s="222"/>
      <c r="C23" s="224"/>
      <c r="D23" s="88"/>
      <c r="E23" s="2"/>
      <c r="F23" s="132"/>
      <c r="H23" s="82"/>
      <c r="I23" s="82"/>
      <c r="J23" s="156"/>
      <c r="K23" s="156">
        <f t="shared" si="0"/>
        <v>0</v>
      </c>
      <c r="L23" s="46" t="str">
        <f>IF(I23="","",IF(AND('Area B'!K23&gt;='Tabella valutazione rischi'!$C$5,'Area B'!K23&lt;='Tabella valutazione rischi'!$D$5),'Tabella valutazione rischi'!$E$5,IF(AND('Area B'!K23&gt;'Tabella valutazione rischi'!$C$6,'Area B'!K23&lt;='Tabella valutazione rischi'!$D$6),'Tabella valutazione rischi'!$E$6,IF(AND('Area B'!K23&gt;'Tabella valutazione rischi'!$C$7,'Area B'!K23&lt;='Tabella valutazione rischi'!$D$7),'Tabella valutazione rischi'!$E$7,IF(AND('Area B'!K23&gt;'Tabella valutazione rischi'!$C$8,'Area B'!K23&lt;='Tabella valutazione rischi'!$D$8),'Tabella valutazione rischi'!$E$8,IF(AND('Area B'!K23&gt;'Tabella valutazione rischi'!$C$9,'Area B'!K23&lt;='Tabella valutazione rischi'!$D$9),'Tabella valutazione rischi'!$E$9,""))))))</f>
        <v/>
      </c>
      <c r="M23" s="46"/>
      <c r="N23" s="46"/>
      <c r="O23" s="46"/>
      <c r="P23" s="46"/>
    </row>
    <row r="24" spans="1:16" ht="14.45" hidden="1" customHeight="1">
      <c r="A24" s="2"/>
      <c r="B24" s="222"/>
      <c r="C24" s="224"/>
      <c r="D24" s="88"/>
      <c r="E24" s="2"/>
      <c r="F24" s="132"/>
      <c r="H24" s="82"/>
      <c r="I24" s="82"/>
      <c r="J24" s="156"/>
      <c r="K24" s="156">
        <f t="shared" si="0"/>
        <v>0</v>
      </c>
      <c r="L24" s="46" t="str">
        <f>IF(I24="","",IF(AND('Area B'!K24&gt;='Tabella valutazione rischi'!$C$5,'Area B'!K24&lt;='Tabella valutazione rischi'!$D$5),'Tabella valutazione rischi'!$E$5,IF(AND('Area B'!K24&gt;'Tabella valutazione rischi'!$C$6,'Area B'!K24&lt;='Tabella valutazione rischi'!$D$6),'Tabella valutazione rischi'!$E$6,IF(AND('Area B'!K24&gt;'Tabella valutazione rischi'!$C$7,'Area B'!K24&lt;='Tabella valutazione rischi'!$D$7),'Tabella valutazione rischi'!$E$7,IF(AND('Area B'!K24&gt;'Tabella valutazione rischi'!$C$8,'Area B'!K24&lt;='Tabella valutazione rischi'!$D$8),'Tabella valutazione rischi'!$E$8,IF(AND('Area B'!K24&gt;'Tabella valutazione rischi'!$C$9,'Area B'!K24&lt;='Tabella valutazione rischi'!$D$9),'Tabella valutazione rischi'!$E$9,""))))))</f>
        <v/>
      </c>
      <c r="M24" s="46"/>
      <c r="N24" s="46"/>
      <c r="O24" s="46"/>
      <c r="P24" s="46"/>
    </row>
    <row r="25" spans="1:16" ht="14.45" hidden="1" customHeight="1">
      <c r="A25" s="2"/>
      <c r="B25" s="222"/>
      <c r="C25" s="224"/>
      <c r="D25" s="88"/>
      <c r="E25" s="2"/>
      <c r="F25" s="132"/>
      <c r="H25" s="82"/>
      <c r="I25" s="82"/>
      <c r="J25" s="156"/>
      <c r="K25" s="156">
        <f t="shared" si="0"/>
        <v>0</v>
      </c>
      <c r="L25" s="46" t="str">
        <f>IF(I25="","",IF(AND('Area B'!K25&gt;='Tabella valutazione rischi'!$C$5,'Area B'!K25&lt;='Tabella valutazione rischi'!$D$5),'Tabella valutazione rischi'!$E$5,IF(AND('Area B'!K25&gt;'Tabella valutazione rischi'!$C$6,'Area B'!K25&lt;='Tabella valutazione rischi'!$D$6),'Tabella valutazione rischi'!$E$6,IF(AND('Area B'!K25&gt;'Tabella valutazione rischi'!$C$7,'Area B'!K25&lt;='Tabella valutazione rischi'!$D$7),'Tabella valutazione rischi'!$E$7,IF(AND('Area B'!K25&gt;'Tabella valutazione rischi'!$C$8,'Area B'!K25&lt;='Tabella valutazione rischi'!$D$8),'Tabella valutazione rischi'!$E$8,IF(AND('Area B'!K25&gt;'Tabella valutazione rischi'!$C$9,'Area B'!K25&lt;='Tabella valutazione rischi'!$D$9),'Tabella valutazione rischi'!$E$9,""))))))</f>
        <v/>
      </c>
      <c r="M25" s="46"/>
      <c r="N25" s="46"/>
      <c r="O25" s="46"/>
      <c r="P25" s="46"/>
    </row>
    <row r="26" spans="1:16" ht="14.45" hidden="1" customHeight="1">
      <c r="A26" s="2"/>
      <c r="B26" s="222"/>
      <c r="C26" s="224"/>
      <c r="D26" s="88"/>
      <c r="E26" s="2"/>
      <c r="F26" s="132"/>
      <c r="H26" s="82"/>
      <c r="I26" s="82"/>
      <c r="J26" s="156"/>
      <c r="K26" s="156">
        <f t="shared" si="0"/>
        <v>0</v>
      </c>
      <c r="L26" s="46" t="str">
        <f>IF(I26="","",IF(AND('Area B'!K26&gt;='Tabella valutazione rischi'!$C$5,'Area B'!K26&lt;='Tabella valutazione rischi'!$D$5),'Tabella valutazione rischi'!$E$5,IF(AND('Area B'!K26&gt;'Tabella valutazione rischi'!$C$6,'Area B'!K26&lt;='Tabella valutazione rischi'!$D$6),'Tabella valutazione rischi'!$E$6,IF(AND('Area B'!K26&gt;'Tabella valutazione rischi'!$C$7,'Area B'!K26&lt;='Tabella valutazione rischi'!$D$7),'Tabella valutazione rischi'!$E$7,IF(AND('Area B'!K26&gt;'Tabella valutazione rischi'!$C$8,'Area B'!K26&lt;='Tabella valutazione rischi'!$D$8),'Tabella valutazione rischi'!$E$8,IF(AND('Area B'!K26&gt;'Tabella valutazione rischi'!$C$9,'Area B'!K26&lt;='Tabella valutazione rischi'!$D$9),'Tabella valutazione rischi'!$E$9,""))))))</f>
        <v/>
      </c>
      <c r="M26" s="46"/>
      <c r="N26" s="46"/>
      <c r="O26" s="46"/>
      <c r="P26" s="46"/>
    </row>
    <row r="27" spans="1:16" ht="14.45" hidden="1" customHeight="1">
      <c r="A27" s="2"/>
      <c r="B27" s="222"/>
      <c r="C27" s="224"/>
      <c r="D27" s="88"/>
      <c r="E27" s="2"/>
      <c r="F27" s="132"/>
      <c r="H27" s="82"/>
      <c r="I27" s="82"/>
      <c r="J27" s="156"/>
      <c r="K27" s="156">
        <f t="shared" si="0"/>
        <v>0</v>
      </c>
      <c r="L27" s="46" t="str">
        <f>IF(I27="","",IF(AND('Area B'!K27&gt;='Tabella valutazione rischi'!$C$5,'Area B'!K27&lt;='Tabella valutazione rischi'!$D$5),'Tabella valutazione rischi'!$E$5,IF(AND('Area B'!K27&gt;'Tabella valutazione rischi'!$C$6,'Area B'!K27&lt;='Tabella valutazione rischi'!$D$6),'Tabella valutazione rischi'!$E$6,IF(AND('Area B'!K27&gt;'Tabella valutazione rischi'!$C$7,'Area B'!K27&lt;='Tabella valutazione rischi'!$D$7),'Tabella valutazione rischi'!$E$7,IF(AND('Area B'!K27&gt;'Tabella valutazione rischi'!$C$8,'Area B'!K27&lt;='Tabella valutazione rischi'!$D$8),'Tabella valutazione rischi'!$E$8,IF(AND('Area B'!K27&gt;'Tabella valutazione rischi'!$C$9,'Area B'!K27&lt;='Tabella valutazione rischi'!$D$9),'Tabella valutazione rischi'!$E$9,""))))))</f>
        <v/>
      </c>
      <c r="M27" s="46"/>
      <c r="N27" s="46"/>
      <c r="O27" s="46"/>
      <c r="P27" s="46"/>
    </row>
    <row r="28" spans="1:16" ht="14.45" hidden="1" customHeight="1">
      <c r="A28" s="2"/>
      <c r="B28" s="222"/>
      <c r="C28" s="224"/>
      <c r="D28" s="88"/>
      <c r="E28" s="2"/>
      <c r="F28" s="132"/>
      <c r="H28" s="82"/>
      <c r="I28" s="82"/>
      <c r="J28" s="156"/>
      <c r="K28" s="156">
        <f t="shared" si="0"/>
        <v>0</v>
      </c>
      <c r="L28" s="46" t="str">
        <f>IF(I28="","",IF(AND('Area B'!K28&gt;='Tabella valutazione rischi'!$C$5,'Area B'!K28&lt;='Tabella valutazione rischi'!$D$5),'Tabella valutazione rischi'!$E$5,IF(AND('Area B'!K28&gt;'Tabella valutazione rischi'!$C$6,'Area B'!K28&lt;='Tabella valutazione rischi'!$D$6),'Tabella valutazione rischi'!$E$6,IF(AND('Area B'!K28&gt;'Tabella valutazione rischi'!$C$7,'Area B'!K28&lt;='Tabella valutazione rischi'!$D$7),'Tabella valutazione rischi'!$E$7,IF(AND('Area B'!K28&gt;'Tabella valutazione rischi'!$C$8,'Area B'!K28&lt;='Tabella valutazione rischi'!$D$8),'Tabella valutazione rischi'!$E$8,IF(AND('Area B'!K28&gt;'Tabella valutazione rischi'!$C$9,'Area B'!K28&lt;='Tabella valutazione rischi'!$D$9),'Tabella valutazione rischi'!$E$9,""))))))</f>
        <v/>
      </c>
      <c r="M28" s="46"/>
      <c r="N28" s="46"/>
      <c r="O28" s="46"/>
      <c r="P28" s="46"/>
    </row>
    <row r="29" spans="1:16" ht="14.45" hidden="1" customHeight="1">
      <c r="A29" s="2"/>
      <c r="B29" s="222"/>
      <c r="C29" s="224"/>
      <c r="D29" s="88"/>
      <c r="E29" s="2"/>
      <c r="F29" s="132"/>
      <c r="H29" s="82"/>
      <c r="I29" s="82"/>
      <c r="J29" s="156"/>
      <c r="K29" s="156">
        <f t="shared" si="0"/>
        <v>0</v>
      </c>
      <c r="L29" s="46" t="str">
        <f>IF(I29="","",IF(AND('Area B'!K29&gt;='Tabella valutazione rischi'!$C$5,'Area B'!K29&lt;='Tabella valutazione rischi'!$D$5),'Tabella valutazione rischi'!$E$5,IF(AND('Area B'!K29&gt;'Tabella valutazione rischi'!$C$6,'Area B'!K29&lt;='Tabella valutazione rischi'!$D$6),'Tabella valutazione rischi'!$E$6,IF(AND('Area B'!K29&gt;'Tabella valutazione rischi'!$C$7,'Area B'!K29&lt;='Tabella valutazione rischi'!$D$7),'Tabella valutazione rischi'!$E$7,IF(AND('Area B'!K29&gt;'Tabella valutazione rischi'!$C$8,'Area B'!K29&lt;='Tabella valutazione rischi'!$D$8),'Tabella valutazione rischi'!$E$8,IF(AND('Area B'!K29&gt;'Tabella valutazione rischi'!$C$9,'Area B'!K29&lt;='Tabella valutazione rischi'!$D$9),'Tabella valutazione rischi'!$E$9,""))))))</f>
        <v/>
      </c>
      <c r="M29" s="46"/>
      <c r="N29" s="46"/>
      <c r="O29" s="46"/>
      <c r="P29" s="46"/>
    </row>
    <row r="30" spans="1:16" ht="14.45" hidden="1" customHeight="1">
      <c r="A30" s="2"/>
      <c r="B30" s="222"/>
      <c r="C30" s="224"/>
      <c r="D30" s="88"/>
      <c r="E30" s="2"/>
      <c r="F30" s="132"/>
      <c r="H30" s="82"/>
      <c r="I30" s="82"/>
      <c r="J30" s="156"/>
      <c r="K30" s="156">
        <f t="shared" si="0"/>
        <v>0</v>
      </c>
      <c r="L30" s="46" t="str">
        <f>IF(I30="","",IF(AND('Area B'!K30&gt;='Tabella valutazione rischi'!$C$5,'Area B'!K30&lt;='Tabella valutazione rischi'!$D$5),'Tabella valutazione rischi'!$E$5,IF(AND('Area B'!K30&gt;'Tabella valutazione rischi'!$C$6,'Area B'!K30&lt;='Tabella valutazione rischi'!$D$6),'Tabella valutazione rischi'!$E$6,IF(AND('Area B'!K30&gt;'Tabella valutazione rischi'!$C$7,'Area B'!K30&lt;='Tabella valutazione rischi'!$D$7),'Tabella valutazione rischi'!$E$7,IF(AND('Area B'!K30&gt;'Tabella valutazione rischi'!$C$8,'Area B'!K30&lt;='Tabella valutazione rischi'!$D$8),'Tabella valutazione rischi'!$E$8,IF(AND('Area B'!K30&gt;'Tabella valutazione rischi'!$C$9,'Area B'!K30&lt;='Tabella valutazione rischi'!$D$9),'Tabella valutazione rischi'!$E$9,""))))))</f>
        <v/>
      </c>
      <c r="M30" s="46"/>
      <c r="N30" s="46"/>
      <c r="O30" s="46"/>
      <c r="P30" s="46"/>
    </row>
    <row r="31" spans="1:16" ht="15.6" hidden="1" customHeight="1">
      <c r="A31" s="2"/>
      <c r="B31" s="222"/>
      <c r="C31" s="224"/>
      <c r="D31" s="88"/>
      <c r="E31" s="2"/>
      <c r="F31" s="132"/>
      <c r="H31" s="82"/>
      <c r="I31" s="82"/>
      <c r="J31" s="156"/>
      <c r="K31" s="156">
        <f t="shared" si="0"/>
        <v>0</v>
      </c>
      <c r="L31" s="46" t="str">
        <f>IF(I31="","",IF(AND('Area B'!K31&gt;='Tabella valutazione rischi'!$C$5,'Area B'!K31&lt;='Tabella valutazione rischi'!$D$5),'Tabella valutazione rischi'!$E$5,IF(AND('Area B'!K31&gt;'Tabella valutazione rischi'!$C$6,'Area B'!K31&lt;='Tabella valutazione rischi'!$D$6),'Tabella valutazione rischi'!$E$6,IF(AND('Area B'!K31&gt;'Tabella valutazione rischi'!$C$7,'Area B'!K31&lt;='Tabella valutazione rischi'!$D$7),'Tabella valutazione rischi'!$E$7,IF(AND('Area B'!K31&gt;'Tabella valutazione rischi'!$C$8,'Area B'!K31&lt;='Tabella valutazione rischi'!$D$8),'Tabella valutazione rischi'!$E$8,IF(AND('Area B'!K31&gt;'Tabella valutazione rischi'!$C$9,'Area B'!K31&lt;='Tabella valutazione rischi'!$D$9),'Tabella valutazione rischi'!$E$9,""))))))</f>
        <v/>
      </c>
      <c r="M31" s="46"/>
      <c r="N31" s="46"/>
      <c r="O31" s="46"/>
      <c r="P31" s="46"/>
    </row>
    <row r="32" spans="1:16" ht="14.45" hidden="1" customHeight="1">
      <c r="A32" s="2"/>
      <c r="B32" s="222"/>
      <c r="C32" s="224"/>
      <c r="D32" s="88"/>
      <c r="E32" s="2"/>
      <c r="F32" s="132"/>
      <c r="H32" s="82"/>
      <c r="I32" s="82"/>
      <c r="J32" s="156"/>
      <c r="K32" s="156">
        <f t="shared" si="0"/>
        <v>0</v>
      </c>
      <c r="L32" s="46" t="str">
        <f>IF(I32="","",IF(AND('Area B'!K32&gt;='Tabella valutazione rischi'!$C$5,'Area B'!K32&lt;='Tabella valutazione rischi'!$D$5),'Tabella valutazione rischi'!$E$5,IF(AND('Area B'!K32&gt;'Tabella valutazione rischi'!$C$6,'Area B'!K32&lt;='Tabella valutazione rischi'!$D$6),'Tabella valutazione rischi'!$E$6,IF(AND('Area B'!K32&gt;'Tabella valutazione rischi'!$C$7,'Area B'!K32&lt;='Tabella valutazione rischi'!$D$7),'Tabella valutazione rischi'!$E$7,IF(AND('Area B'!K32&gt;'Tabella valutazione rischi'!$C$8,'Area B'!K32&lt;='Tabella valutazione rischi'!$D$8),'Tabella valutazione rischi'!$E$8,IF(AND('Area B'!K32&gt;'Tabella valutazione rischi'!$C$9,'Area B'!K32&lt;='Tabella valutazione rischi'!$D$9),'Tabella valutazione rischi'!$E$9,""))))))</f>
        <v/>
      </c>
      <c r="M32" s="46"/>
      <c r="N32" s="46"/>
      <c r="O32" s="46"/>
      <c r="P32" s="46"/>
    </row>
    <row r="33" spans="1:16" ht="14.45" hidden="1" customHeight="1">
      <c r="A33" s="2"/>
      <c r="B33" s="222"/>
      <c r="C33" s="224"/>
      <c r="D33" s="88"/>
      <c r="E33" s="2"/>
      <c r="F33" s="132"/>
      <c r="H33" s="82"/>
      <c r="I33" s="82"/>
      <c r="J33" s="156"/>
      <c r="K33" s="156">
        <f t="shared" si="0"/>
        <v>0</v>
      </c>
      <c r="L33" s="46" t="str">
        <f>IF(I33="","",IF(AND('Area B'!K33&gt;='Tabella valutazione rischi'!$C$5,'Area B'!K33&lt;='Tabella valutazione rischi'!$D$5),'Tabella valutazione rischi'!$E$5,IF(AND('Area B'!K33&gt;'Tabella valutazione rischi'!$C$6,'Area B'!K33&lt;='Tabella valutazione rischi'!$D$6),'Tabella valutazione rischi'!$E$6,IF(AND('Area B'!K33&gt;'Tabella valutazione rischi'!$C$7,'Area B'!K33&lt;='Tabella valutazione rischi'!$D$7),'Tabella valutazione rischi'!$E$7,IF(AND('Area B'!K33&gt;'Tabella valutazione rischi'!$C$8,'Area B'!K33&lt;='Tabella valutazione rischi'!$D$8),'Tabella valutazione rischi'!$E$8,IF(AND('Area B'!K33&gt;'Tabella valutazione rischi'!$C$9,'Area B'!K33&lt;='Tabella valutazione rischi'!$D$9),'Tabella valutazione rischi'!$E$9,""))))))</f>
        <v/>
      </c>
      <c r="M33" s="46"/>
      <c r="N33" s="46"/>
      <c r="O33" s="46"/>
      <c r="P33" s="46"/>
    </row>
    <row r="34" spans="1:16" ht="14.45" hidden="1" customHeight="1">
      <c r="A34" s="2"/>
      <c r="B34" s="222"/>
      <c r="C34" s="224"/>
      <c r="D34" s="88"/>
      <c r="E34" s="2"/>
      <c r="F34" s="132"/>
      <c r="H34" s="82"/>
      <c r="I34" s="82"/>
      <c r="J34" s="156"/>
      <c r="K34" s="156">
        <f t="shared" si="0"/>
        <v>0</v>
      </c>
      <c r="L34" s="46" t="str">
        <f>IF(I34="","",IF(AND('Area B'!K34&gt;='Tabella valutazione rischi'!$C$5,'Area B'!K34&lt;='Tabella valutazione rischi'!$D$5),'Tabella valutazione rischi'!$E$5,IF(AND('Area B'!K34&gt;'Tabella valutazione rischi'!$C$6,'Area B'!K34&lt;='Tabella valutazione rischi'!$D$6),'Tabella valutazione rischi'!$E$6,IF(AND('Area B'!K34&gt;'Tabella valutazione rischi'!$C$7,'Area B'!K34&lt;='Tabella valutazione rischi'!$D$7),'Tabella valutazione rischi'!$E$7,IF(AND('Area B'!K34&gt;'Tabella valutazione rischi'!$C$8,'Area B'!K34&lt;='Tabella valutazione rischi'!$D$8),'Tabella valutazione rischi'!$E$8,IF(AND('Area B'!K34&gt;'Tabella valutazione rischi'!$C$9,'Area B'!K34&lt;='Tabella valutazione rischi'!$D$9),'Tabella valutazione rischi'!$E$9,""))))))</f>
        <v/>
      </c>
      <c r="M34" s="46"/>
      <c r="N34" s="46"/>
      <c r="O34" s="46"/>
      <c r="P34" s="46"/>
    </row>
    <row r="35" spans="1:16" ht="15.6" hidden="1" customHeight="1">
      <c r="A35" s="2"/>
      <c r="B35" s="222"/>
      <c r="C35" s="224"/>
      <c r="D35" s="88"/>
      <c r="E35" s="2"/>
      <c r="F35" s="132"/>
      <c r="H35" s="82"/>
      <c r="I35" s="82"/>
      <c r="J35" s="156"/>
      <c r="K35" s="156">
        <f t="shared" si="0"/>
        <v>0</v>
      </c>
      <c r="L35" s="46" t="str">
        <f>IF(I35="","",IF(AND('Area B'!K35&gt;='Tabella valutazione rischi'!$C$5,'Area B'!K35&lt;='Tabella valutazione rischi'!$D$5),'Tabella valutazione rischi'!$E$5,IF(AND('Area B'!K35&gt;'Tabella valutazione rischi'!$C$6,'Area B'!K35&lt;='Tabella valutazione rischi'!$D$6),'Tabella valutazione rischi'!$E$6,IF(AND('Area B'!K35&gt;'Tabella valutazione rischi'!$C$7,'Area B'!K35&lt;='Tabella valutazione rischi'!$D$7),'Tabella valutazione rischi'!$E$7,IF(AND('Area B'!K35&gt;'Tabella valutazione rischi'!$C$8,'Area B'!K35&lt;='Tabella valutazione rischi'!$D$8),'Tabella valutazione rischi'!$E$8,IF(AND('Area B'!K35&gt;'Tabella valutazione rischi'!$C$9,'Area B'!K35&lt;='Tabella valutazione rischi'!$D$9),'Tabella valutazione rischi'!$E$9,""))))))</f>
        <v/>
      </c>
      <c r="M35" s="46"/>
      <c r="N35" s="46"/>
      <c r="O35" s="46"/>
      <c r="P35" s="46"/>
    </row>
    <row r="36" spans="1:16" ht="14.45" hidden="1" customHeight="1">
      <c r="A36" s="2"/>
      <c r="B36" s="222"/>
      <c r="C36" s="224"/>
      <c r="D36" s="88"/>
      <c r="E36" s="2"/>
      <c r="F36" s="132"/>
      <c r="H36" s="82"/>
      <c r="I36" s="82"/>
      <c r="J36" s="156"/>
      <c r="K36" s="156">
        <f t="shared" si="0"/>
        <v>0</v>
      </c>
      <c r="L36" s="46" t="str">
        <f>IF(I36="","",IF(AND('Area B'!K36&gt;='Tabella valutazione rischi'!$C$5,'Area B'!K36&lt;='Tabella valutazione rischi'!$D$5),'Tabella valutazione rischi'!$E$5,IF(AND('Area B'!K36&gt;'Tabella valutazione rischi'!$C$6,'Area B'!K36&lt;='Tabella valutazione rischi'!$D$6),'Tabella valutazione rischi'!$E$6,IF(AND('Area B'!K36&gt;'Tabella valutazione rischi'!$C$7,'Area B'!K36&lt;='Tabella valutazione rischi'!$D$7),'Tabella valutazione rischi'!$E$7,IF(AND('Area B'!K36&gt;'Tabella valutazione rischi'!$C$8,'Area B'!K36&lt;='Tabella valutazione rischi'!$D$8),'Tabella valutazione rischi'!$E$8,IF(AND('Area B'!K36&gt;'Tabella valutazione rischi'!$C$9,'Area B'!K36&lt;='Tabella valutazione rischi'!$D$9),'Tabella valutazione rischi'!$E$9,""))))))</f>
        <v/>
      </c>
      <c r="M36" s="46"/>
      <c r="N36" s="46"/>
      <c r="O36" s="46"/>
      <c r="P36" s="46"/>
    </row>
    <row r="37" spans="1:16" ht="14.45" hidden="1" customHeight="1">
      <c r="A37" s="2"/>
      <c r="B37" s="222"/>
      <c r="C37" s="224"/>
      <c r="D37" s="88"/>
      <c r="E37" s="2"/>
      <c r="F37" s="132"/>
      <c r="H37" s="82"/>
      <c r="I37" s="82"/>
      <c r="J37" s="156"/>
      <c r="K37" s="156">
        <f t="shared" si="0"/>
        <v>0</v>
      </c>
      <c r="L37" s="46" t="str">
        <f>IF(I37="","",IF(AND('Area B'!K37&gt;='Tabella valutazione rischi'!$C$5,'Area B'!K37&lt;='Tabella valutazione rischi'!$D$5),'Tabella valutazione rischi'!$E$5,IF(AND('Area B'!K37&gt;'Tabella valutazione rischi'!$C$6,'Area B'!K37&lt;='Tabella valutazione rischi'!$D$6),'Tabella valutazione rischi'!$E$6,IF(AND('Area B'!K37&gt;'Tabella valutazione rischi'!$C$7,'Area B'!K37&lt;='Tabella valutazione rischi'!$D$7),'Tabella valutazione rischi'!$E$7,IF(AND('Area B'!K37&gt;'Tabella valutazione rischi'!$C$8,'Area B'!K37&lt;='Tabella valutazione rischi'!$D$8),'Tabella valutazione rischi'!$E$8,IF(AND('Area B'!K37&gt;'Tabella valutazione rischi'!$C$9,'Area B'!K37&lt;='Tabella valutazione rischi'!$D$9),'Tabella valutazione rischi'!$E$9,""))))))</f>
        <v/>
      </c>
      <c r="M37" s="46"/>
      <c r="N37" s="46"/>
      <c r="O37" s="46"/>
      <c r="P37" s="46"/>
    </row>
    <row r="38" spans="1:16" ht="14.45" hidden="1" customHeight="1">
      <c r="A38" s="2"/>
      <c r="B38" s="222"/>
      <c r="C38" s="224"/>
      <c r="D38" s="88"/>
      <c r="E38" s="2"/>
      <c r="F38" s="132"/>
      <c r="H38" s="82"/>
      <c r="I38" s="82"/>
      <c r="J38" s="156"/>
      <c r="K38" s="156">
        <f t="shared" si="0"/>
        <v>0</v>
      </c>
      <c r="L38" s="46" t="str">
        <f>IF(I38="","",IF(AND('Area B'!K38&gt;='Tabella valutazione rischi'!$C$5,'Area B'!K38&lt;='Tabella valutazione rischi'!$D$5),'Tabella valutazione rischi'!$E$5,IF(AND('Area B'!K38&gt;'Tabella valutazione rischi'!$C$6,'Area B'!K38&lt;='Tabella valutazione rischi'!$D$6),'Tabella valutazione rischi'!$E$6,IF(AND('Area B'!K38&gt;'Tabella valutazione rischi'!$C$7,'Area B'!K38&lt;='Tabella valutazione rischi'!$D$7),'Tabella valutazione rischi'!$E$7,IF(AND('Area B'!K38&gt;'Tabella valutazione rischi'!$C$8,'Area B'!K38&lt;='Tabella valutazione rischi'!$D$8),'Tabella valutazione rischi'!$E$8,IF(AND('Area B'!K38&gt;'Tabella valutazione rischi'!$C$9,'Area B'!K38&lt;='Tabella valutazione rischi'!$D$9),'Tabella valutazione rischi'!$E$9,""))))))</f>
        <v/>
      </c>
      <c r="M38" s="46"/>
      <c r="N38" s="46"/>
      <c r="O38" s="46"/>
      <c r="P38" s="46"/>
    </row>
    <row r="39" spans="1:16" ht="14.45" hidden="1" customHeight="1">
      <c r="A39" s="2"/>
      <c r="B39" s="222"/>
      <c r="C39" s="224"/>
      <c r="D39" s="88"/>
      <c r="E39" s="2"/>
      <c r="F39" s="132"/>
      <c r="H39" s="82"/>
      <c r="I39" s="82"/>
      <c r="J39" s="156"/>
      <c r="K39" s="156">
        <f t="shared" si="0"/>
        <v>0</v>
      </c>
      <c r="L39" s="46" t="str">
        <f>IF(I39="","",IF(AND('Area B'!K39&gt;='Tabella valutazione rischi'!$C$5,'Area B'!K39&lt;='Tabella valutazione rischi'!$D$5),'Tabella valutazione rischi'!$E$5,IF(AND('Area B'!K39&gt;'Tabella valutazione rischi'!$C$6,'Area B'!K39&lt;='Tabella valutazione rischi'!$D$6),'Tabella valutazione rischi'!$E$6,IF(AND('Area B'!K39&gt;'Tabella valutazione rischi'!$C$7,'Area B'!K39&lt;='Tabella valutazione rischi'!$D$7),'Tabella valutazione rischi'!$E$7,IF(AND('Area B'!K39&gt;'Tabella valutazione rischi'!$C$8,'Area B'!K39&lt;='Tabella valutazione rischi'!$D$8),'Tabella valutazione rischi'!$E$8,IF(AND('Area B'!K39&gt;'Tabella valutazione rischi'!$C$9,'Area B'!K39&lt;='Tabella valutazione rischi'!$D$9),'Tabella valutazione rischi'!$E$9,""))))))</f>
        <v/>
      </c>
      <c r="M39" s="46"/>
      <c r="N39" s="46"/>
      <c r="O39" s="46"/>
      <c r="P39" s="46"/>
    </row>
    <row r="40" spans="1:16" ht="14.45" hidden="1" customHeight="1">
      <c r="A40" s="2"/>
      <c r="B40" s="222"/>
      <c r="C40" s="224"/>
      <c r="D40" s="88"/>
      <c r="E40" s="2"/>
      <c r="F40" s="132"/>
      <c r="H40" s="82"/>
      <c r="I40" s="82"/>
      <c r="J40" s="156"/>
      <c r="K40" s="156">
        <f t="shared" si="0"/>
        <v>0</v>
      </c>
      <c r="L40" s="46" t="str">
        <f>IF(I40="","",IF(AND('Area B'!K40&gt;='Tabella valutazione rischi'!$C$5,'Area B'!K40&lt;='Tabella valutazione rischi'!$D$5),'Tabella valutazione rischi'!$E$5,IF(AND('Area B'!K40&gt;'Tabella valutazione rischi'!$C$6,'Area B'!K40&lt;='Tabella valutazione rischi'!$D$6),'Tabella valutazione rischi'!$E$6,IF(AND('Area B'!K40&gt;'Tabella valutazione rischi'!$C$7,'Area B'!K40&lt;='Tabella valutazione rischi'!$D$7),'Tabella valutazione rischi'!$E$7,IF(AND('Area B'!K40&gt;'Tabella valutazione rischi'!$C$8,'Area B'!K40&lt;='Tabella valutazione rischi'!$D$8),'Tabella valutazione rischi'!$E$8,IF(AND('Area B'!K40&gt;'Tabella valutazione rischi'!$C$9,'Area B'!K40&lt;='Tabella valutazione rischi'!$D$9),'Tabella valutazione rischi'!$E$9,""))))))</f>
        <v/>
      </c>
      <c r="M40" s="46"/>
      <c r="N40" s="46"/>
      <c r="O40" s="46"/>
      <c r="P40" s="46"/>
    </row>
    <row r="41" spans="1:16" ht="29.1" hidden="1" customHeight="1">
      <c r="A41" s="2"/>
      <c r="B41" s="222"/>
      <c r="C41" s="224"/>
      <c r="D41" s="88"/>
      <c r="E41" s="2"/>
      <c r="F41" s="132"/>
      <c r="H41" s="82"/>
      <c r="I41" s="82"/>
      <c r="J41" s="156"/>
      <c r="K41" s="156">
        <f t="shared" si="0"/>
        <v>0</v>
      </c>
      <c r="L41" s="46" t="str">
        <f>IF(I41="","",IF(AND('Area B'!K41&gt;='Tabella valutazione rischi'!$C$5,'Area B'!K41&lt;='Tabella valutazione rischi'!$D$5),'Tabella valutazione rischi'!$E$5,IF(AND('Area B'!K41&gt;'Tabella valutazione rischi'!$C$6,'Area B'!K41&lt;='Tabella valutazione rischi'!$D$6),'Tabella valutazione rischi'!$E$6,IF(AND('Area B'!K41&gt;'Tabella valutazione rischi'!$C$7,'Area B'!K41&lt;='Tabella valutazione rischi'!$D$7),'Tabella valutazione rischi'!$E$7,IF(AND('Area B'!K41&gt;'Tabella valutazione rischi'!$C$8,'Area B'!K41&lt;='Tabella valutazione rischi'!$D$8),'Tabella valutazione rischi'!$E$8,IF(AND('Area B'!K41&gt;'Tabella valutazione rischi'!$C$9,'Area B'!K41&lt;='Tabella valutazione rischi'!$D$9),'Tabella valutazione rischi'!$E$9,""))))))</f>
        <v/>
      </c>
      <c r="M41" s="46"/>
      <c r="N41" s="46"/>
      <c r="O41" s="46"/>
      <c r="P41" s="46"/>
    </row>
    <row r="42" spans="1:16" ht="15.6" hidden="1" customHeight="1">
      <c r="A42" s="2"/>
      <c r="B42" s="222"/>
      <c r="C42" s="224"/>
      <c r="D42" s="88"/>
      <c r="E42" s="2"/>
      <c r="F42" s="132"/>
      <c r="H42" s="82"/>
      <c r="I42" s="82"/>
      <c r="J42" s="156"/>
      <c r="K42" s="156">
        <f t="shared" si="0"/>
        <v>0</v>
      </c>
      <c r="L42" s="46" t="str">
        <f>IF(I42="","",IF(AND('Area B'!K42&gt;='Tabella valutazione rischi'!$C$5,'Area B'!K42&lt;='Tabella valutazione rischi'!$D$5),'Tabella valutazione rischi'!$E$5,IF(AND('Area B'!K42&gt;'Tabella valutazione rischi'!$C$6,'Area B'!K42&lt;='Tabella valutazione rischi'!$D$6),'Tabella valutazione rischi'!$E$6,IF(AND('Area B'!K42&gt;'Tabella valutazione rischi'!$C$7,'Area B'!K42&lt;='Tabella valutazione rischi'!$D$7),'Tabella valutazione rischi'!$E$7,IF(AND('Area B'!K42&gt;'Tabella valutazione rischi'!$C$8,'Area B'!K42&lt;='Tabella valutazione rischi'!$D$8),'Tabella valutazione rischi'!$E$8,IF(AND('Area B'!K42&gt;'Tabella valutazione rischi'!$C$9,'Area B'!K42&lt;='Tabella valutazione rischi'!$D$9),'Tabella valutazione rischi'!$E$9,""))))))</f>
        <v/>
      </c>
      <c r="M42" s="46"/>
      <c r="N42" s="46"/>
      <c r="O42" s="46"/>
      <c r="P42" s="46"/>
    </row>
    <row r="43" spans="1:16" ht="78.75">
      <c r="A43" s="2">
        <v>8</v>
      </c>
      <c r="B43" s="223"/>
      <c r="C43" s="224"/>
      <c r="D43" s="88" t="s">
        <v>415</v>
      </c>
      <c r="E43" s="2" t="s">
        <v>416</v>
      </c>
      <c r="F43" s="129" t="s">
        <v>413</v>
      </c>
      <c r="G43" s="85" t="s">
        <v>414</v>
      </c>
      <c r="H43" s="80" t="s">
        <v>411</v>
      </c>
      <c r="I43" s="156">
        <f>J112</f>
        <v>2.5</v>
      </c>
      <c r="J43" s="156">
        <f>J123</f>
        <v>2.75</v>
      </c>
      <c r="K43" s="156">
        <f t="shared" ref="K43:K44" si="1">I43*J43</f>
        <v>6.875</v>
      </c>
      <c r="L43" s="89" t="str">
        <f>IF(I43="","",IF(AND('Area B'!K43&gt;='Tabella valutazione rischi'!$C$5,'Area B'!K43&lt;='Tabella valutazione rischi'!$D$5),'Tabella valutazione rischi'!$E$5,IF(AND('Area B'!K43&gt;'Tabella valutazione rischi'!$C$6,'Area B'!K43&lt;='Tabella valutazione rischi'!$D$6),'Tabella valutazione rischi'!$E$6,IF(AND('Area B'!K43&gt;'Tabella valutazione rischi'!$C$7,'Area B'!K43&lt;='Tabella valutazione rischi'!$D$7),'Tabella valutazione rischi'!$E$7,IF(AND('Area B'!K43&gt;'Tabella valutazione rischi'!$C$8,'Area B'!K43&lt;='Tabella valutazione rischi'!$D$8),'Tabella valutazione rischi'!$E$8,IF(AND('Area B'!K43&gt;'Tabella valutazione rischi'!$C$9,'Area B'!K43&lt;='Tabella valutazione rischi'!$D$9),'Tabella valutazione rischi'!$E$9,""))))))</f>
        <v>MEDIO</v>
      </c>
      <c r="M43" s="89" t="s">
        <v>412</v>
      </c>
      <c r="N43" s="89" t="s">
        <v>409</v>
      </c>
      <c r="O43" s="80" t="s">
        <v>411</v>
      </c>
      <c r="P43" s="89"/>
    </row>
    <row r="44" spans="1:16" ht="65.25" customHeight="1">
      <c r="A44" s="153">
        <v>9</v>
      </c>
      <c r="B44" s="200" t="s">
        <v>244</v>
      </c>
      <c r="C44" s="200" t="s">
        <v>211</v>
      </c>
      <c r="D44" s="88" t="s">
        <v>415</v>
      </c>
      <c r="E44" s="88" t="s">
        <v>546</v>
      </c>
      <c r="F44" s="129" t="s">
        <v>386</v>
      </c>
      <c r="G44" s="85" t="s">
        <v>414</v>
      </c>
      <c r="H44" s="80"/>
      <c r="I44" s="156">
        <f>K112</f>
        <v>3.6666666666666665</v>
      </c>
      <c r="J44" s="156">
        <f>K123</f>
        <v>2.75</v>
      </c>
      <c r="K44" s="156">
        <f t="shared" si="1"/>
        <v>10.083333333333332</v>
      </c>
      <c r="L44" s="89" t="str">
        <f>IF(I44="","",IF(AND('Area B'!K44&gt;='Tabella valutazione rischi'!$C$5,'Area B'!K44&lt;='Tabella valutazione rischi'!$D$5),'Tabella valutazione rischi'!$E$5,IF(AND('Area B'!K44&gt;'Tabella valutazione rischi'!$C$6,'Area B'!K44&lt;='Tabella valutazione rischi'!$D$6),'Tabella valutazione rischi'!$E$6,IF(AND('Area B'!K44&gt;'Tabella valutazione rischi'!$C$7,'Area B'!K44&lt;='Tabella valutazione rischi'!$D$7),'Tabella valutazione rischi'!$E$7,IF(AND('Area B'!K44&gt;'Tabella valutazione rischi'!$C$8,'Area B'!K44&lt;='Tabella valutazione rischi'!$D$8),'Tabella valutazione rischi'!$E$8,IF(AND('Area B'!K44&gt;'Tabella valutazione rischi'!$C$9,'Area B'!K44&lt;='Tabella valutazione rischi'!$D$9),'Tabella valutazione rischi'!$E$9,""))))))</f>
        <v>MEDIO</v>
      </c>
      <c r="M44" s="89" t="s">
        <v>412</v>
      </c>
      <c r="N44" s="89" t="s">
        <v>409</v>
      </c>
      <c r="O44" s="80"/>
      <c r="P44" s="89"/>
    </row>
    <row r="45" spans="1:16" ht="126">
      <c r="A45" s="153">
        <v>10</v>
      </c>
      <c r="B45" s="202"/>
      <c r="C45" s="202"/>
      <c r="D45" s="88" t="s">
        <v>415</v>
      </c>
      <c r="E45" s="88" t="s">
        <v>547</v>
      </c>
      <c r="F45" s="129" t="s">
        <v>389</v>
      </c>
      <c r="G45" s="85" t="s">
        <v>414</v>
      </c>
      <c r="H45" s="80" t="s">
        <v>411</v>
      </c>
      <c r="I45" s="156">
        <f>L112</f>
        <v>2.5</v>
      </c>
      <c r="J45" s="156">
        <f>L123</f>
        <v>2.75</v>
      </c>
      <c r="K45" s="156">
        <f t="shared" ref="K45:K49" si="2">I45*J45</f>
        <v>6.875</v>
      </c>
      <c r="L45" s="89" t="str">
        <f>IF(I45="","",IF(AND('Area B'!K45&gt;='Tabella valutazione rischi'!$C$5,'Area B'!K45&lt;='Tabella valutazione rischi'!$D$5),'Tabella valutazione rischi'!$E$5,IF(AND('Area B'!K45&gt;'Tabella valutazione rischi'!$C$6,'Area B'!K45&lt;='Tabella valutazione rischi'!$D$6),'Tabella valutazione rischi'!$E$6,IF(AND('Area B'!K45&gt;'Tabella valutazione rischi'!$C$7,'Area B'!K45&lt;='Tabella valutazione rischi'!$D$7),'Tabella valutazione rischi'!$E$7,IF(AND('Area B'!K45&gt;'Tabella valutazione rischi'!$C$8,'Area B'!K45&lt;='Tabella valutazione rischi'!$D$8),'Tabella valutazione rischi'!$E$8,IF(AND('Area B'!K45&gt;'Tabella valutazione rischi'!$C$9,'Area B'!K45&lt;='Tabella valutazione rischi'!$D$9),'Tabella valutazione rischi'!$E$9,""))))))</f>
        <v>MEDIO</v>
      </c>
      <c r="M45" s="89" t="s">
        <v>412</v>
      </c>
      <c r="N45" s="89" t="s">
        <v>409</v>
      </c>
      <c r="O45" s="80" t="s">
        <v>411</v>
      </c>
      <c r="P45" s="89"/>
    </row>
    <row r="46" spans="1:16" ht="110.25">
      <c r="A46" s="153">
        <v>11</v>
      </c>
      <c r="B46" s="81" t="s">
        <v>356</v>
      </c>
      <c r="C46" s="81" t="s">
        <v>246</v>
      </c>
      <c r="D46" s="138" t="s">
        <v>355</v>
      </c>
      <c r="E46" s="88" t="s">
        <v>628</v>
      </c>
      <c r="F46" s="129" t="s">
        <v>387</v>
      </c>
      <c r="G46" s="85" t="s">
        <v>414</v>
      </c>
      <c r="H46" s="80" t="s">
        <v>411</v>
      </c>
      <c r="I46" s="156">
        <f>M112</f>
        <v>3.6666666666666665</v>
      </c>
      <c r="J46" s="156">
        <f>M123</f>
        <v>1.5</v>
      </c>
      <c r="K46" s="156">
        <f t="shared" si="2"/>
        <v>5.5</v>
      </c>
      <c r="L46" s="89" t="str">
        <f>IF(I46="","",IF(AND('Area B'!K46&gt;='Tabella valutazione rischi'!$C$5,'Area B'!K46&lt;='Tabella valutazione rischi'!$D$5),'Tabella valutazione rischi'!$E$5,IF(AND('Area B'!K46&gt;'Tabella valutazione rischi'!$C$6,'Area B'!K46&lt;='Tabella valutazione rischi'!$D$6),'Tabella valutazione rischi'!$E$6,IF(AND('Area B'!K46&gt;'Tabella valutazione rischi'!$C$7,'Area B'!K46&lt;='Tabella valutazione rischi'!$D$7),'Tabella valutazione rischi'!$E$7,IF(AND('Area B'!K46&gt;'Tabella valutazione rischi'!$C$8,'Area B'!K46&lt;='Tabella valutazione rischi'!$D$8),'Tabella valutazione rischi'!$E$8,IF(AND('Area B'!K46&gt;'Tabella valutazione rischi'!$C$9,'Area B'!K46&lt;='Tabella valutazione rischi'!$D$9),'Tabella valutazione rischi'!$E$9,""))))))</f>
        <v>BASSO</v>
      </c>
      <c r="M46" s="89" t="s">
        <v>412</v>
      </c>
      <c r="N46" s="89" t="s">
        <v>409</v>
      </c>
      <c r="O46" s="80" t="s">
        <v>411</v>
      </c>
      <c r="P46" s="89"/>
    </row>
    <row r="47" spans="1:16" ht="110.25">
      <c r="A47" s="153">
        <v>12</v>
      </c>
      <c r="B47" s="78" t="s">
        <v>357</v>
      </c>
      <c r="C47" s="81" t="s">
        <v>246</v>
      </c>
      <c r="D47" s="88" t="s">
        <v>355</v>
      </c>
      <c r="E47" s="88" t="s">
        <v>628</v>
      </c>
      <c r="F47" s="129" t="s">
        <v>387</v>
      </c>
      <c r="G47" s="85" t="s">
        <v>414</v>
      </c>
      <c r="H47" s="80" t="s">
        <v>411</v>
      </c>
      <c r="I47" s="156">
        <f>N112</f>
        <v>3.6666666666666665</v>
      </c>
      <c r="J47" s="156">
        <f>N123</f>
        <v>1.5</v>
      </c>
      <c r="K47" s="156">
        <f t="shared" si="2"/>
        <v>5.5</v>
      </c>
      <c r="L47" s="89" t="str">
        <f>IF(I47="","",IF(AND('Area B'!K47&gt;='Tabella valutazione rischi'!$C$5,'Area B'!K47&lt;='Tabella valutazione rischi'!$D$5),'Tabella valutazione rischi'!$E$5,IF(AND('Area B'!K47&gt;'Tabella valutazione rischi'!$C$6,'Area B'!K47&lt;='Tabella valutazione rischi'!$D$6),'Tabella valutazione rischi'!$E$6,IF(AND('Area B'!K47&gt;'Tabella valutazione rischi'!$C$7,'Area B'!K47&lt;='Tabella valutazione rischi'!$D$7),'Tabella valutazione rischi'!$E$7,IF(AND('Area B'!K47&gt;'Tabella valutazione rischi'!$C$8,'Area B'!K47&lt;='Tabella valutazione rischi'!$D$8),'Tabella valutazione rischi'!$E$8,IF(AND('Area B'!K47&gt;'Tabella valutazione rischi'!$C$9,'Area B'!K47&lt;='Tabella valutazione rischi'!$D$9),'Tabella valutazione rischi'!$E$9,""))))))</f>
        <v>BASSO</v>
      </c>
      <c r="M47" s="89" t="s">
        <v>412</v>
      </c>
      <c r="N47" s="89" t="s">
        <v>409</v>
      </c>
      <c r="O47" s="80" t="s">
        <v>411</v>
      </c>
      <c r="P47" s="89"/>
    </row>
    <row r="48" spans="1:16" ht="110.25">
      <c r="A48" s="153">
        <v>13</v>
      </c>
      <c r="B48" s="78" t="s">
        <v>358</v>
      </c>
      <c r="C48" s="81" t="s">
        <v>246</v>
      </c>
      <c r="D48" s="88" t="s">
        <v>355</v>
      </c>
      <c r="E48" s="88" t="s">
        <v>628</v>
      </c>
      <c r="F48" s="129" t="s">
        <v>387</v>
      </c>
      <c r="G48" s="85" t="s">
        <v>414</v>
      </c>
      <c r="H48" s="80" t="s">
        <v>411</v>
      </c>
      <c r="I48" s="156">
        <f>O112</f>
        <v>3.6666666666666665</v>
      </c>
      <c r="J48" s="156">
        <f>O123</f>
        <v>1.5</v>
      </c>
      <c r="K48" s="156">
        <f t="shared" si="2"/>
        <v>5.5</v>
      </c>
      <c r="L48" s="89" t="str">
        <f>IF(I48="","",IF(AND('Area B'!K48&gt;='Tabella valutazione rischi'!$C$5,'Area B'!K48&lt;='Tabella valutazione rischi'!$D$5),'Tabella valutazione rischi'!$E$5,IF(AND('Area B'!K48&gt;'Tabella valutazione rischi'!$C$6,'Area B'!K48&lt;='Tabella valutazione rischi'!$D$6),'Tabella valutazione rischi'!$E$6,IF(AND('Area B'!K48&gt;'Tabella valutazione rischi'!$C$7,'Area B'!K48&lt;='Tabella valutazione rischi'!$D$7),'Tabella valutazione rischi'!$E$7,IF(AND('Area B'!K48&gt;'Tabella valutazione rischi'!$C$8,'Area B'!K48&lt;='Tabella valutazione rischi'!$D$8),'Tabella valutazione rischi'!$E$8,IF(AND('Area B'!K48&gt;'Tabella valutazione rischi'!$C$9,'Area B'!K48&lt;='Tabella valutazione rischi'!$D$9),'Tabella valutazione rischi'!$E$9,""))))))</f>
        <v>BASSO</v>
      </c>
      <c r="M48" s="89" t="s">
        <v>412</v>
      </c>
      <c r="N48" s="89" t="s">
        <v>409</v>
      </c>
      <c r="O48" s="80" t="s">
        <v>411</v>
      </c>
      <c r="P48" s="89"/>
    </row>
    <row r="49" spans="1:16" ht="131.25">
      <c r="A49" s="153">
        <v>14</v>
      </c>
      <c r="B49" s="78" t="s">
        <v>374</v>
      </c>
      <c r="C49" s="81" t="s">
        <v>246</v>
      </c>
      <c r="D49" s="88" t="s">
        <v>355</v>
      </c>
      <c r="E49" s="88" t="s">
        <v>628</v>
      </c>
      <c r="F49" s="129" t="s">
        <v>387</v>
      </c>
      <c r="G49" s="85" t="s">
        <v>414</v>
      </c>
      <c r="H49" s="80" t="s">
        <v>411</v>
      </c>
      <c r="I49" s="156">
        <f>P112</f>
        <v>3.6666666666666665</v>
      </c>
      <c r="J49" s="156">
        <f>P123</f>
        <v>1.5</v>
      </c>
      <c r="K49" s="156">
        <f t="shared" si="2"/>
        <v>5.5</v>
      </c>
      <c r="L49" s="89" t="str">
        <f>IF(I49="","",IF(AND('Area B'!K49&gt;='Tabella valutazione rischi'!$C$5,'Area B'!K49&lt;='Tabella valutazione rischi'!$D$5),'Tabella valutazione rischi'!$E$5,IF(AND('Area B'!K49&gt;'Tabella valutazione rischi'!$C$6,'Area B'!K49&lt;='Tabella valutazione rischi'!$D$6),'Tabella valutazione rischi'!$E$6,IF(AND('Area B'!K49&gt;'Tabella valutazione rischi'!$C$7,'Area B'!K49&lt;='Tabella valutazione rischi'!$D$7),'Tabella valutazione rischi'!$E$7,IF(AND('Area B'!K49&gt;'Tabella valutazione rischi'!$C$8,'Area B'!K49&lt;='Tabella valutazione rischi'!$D$8),'Tabella valutazione rischi'!$E$8,IF(AND('Area B'!K49&gt;'Tabella valutazione rischi'!$C$9,'Area B'!K49&lt;='Tabella valutazione rischi'!$D$9),'Tabella valutazione rischi'!$E$9,""))))))</f>
        <v>BASSO</v>
      </c>
      <c r="M49" s="89" t="s">
        <v>412</v>
      </c>
      <c r="N49" s="89" t="s">
        <v>409</v>
      </c>
      <c r="O49" s="80" t="s">
        <v>411</v>
      </c>
      <c r="P49" s="89"/>
    </row>
    <row r="50" spans="1:16" ht="141.75">
      <c r="A50" s="153">
        <v>15</v>
      </c>
      <c r="B50" s="81" t="s">
        <v>391</v>
      </c>
      <c r="C50" s="81" t="s">
        <v>390</v>
      </c>
      <c r="D50" s="82"/>
      <c r="E50" s="138" t="s">
        <v>548</v>
      </c>
      <c r="F50" s="129" t="s">
        <v>387</v>
      </c>
      <c r="G50" s="85" t="s">
        <v>414</v>
      </c>
      <c r="H50" s="80" t="s">
        <v>377</v>
      </c>
      <c r="I50" s="156">
        <f>Q112</f>
        <v>3.6666666666666665</v>
      </c>
      <c r="J50" s="156">
        <f>Q123</f>
        <v>1.5</v>
      </c>
      <c r="K50" s="156">
        <f t="shared" ref="K50:K60" si="3">I50*J50</f>
        <v>5.5</v>
      </c>
      <c r="L50" s="89" t="str">
        <f>IF(I50="","",IF(AND('Area B'!K50&gt;='Tabella valutazione rischi'!$C$5,'Area B'!K50&lt;='Tabella valutazione rischi'!$D$5),'Tabella valutazione rischi'!$E$5,IF(AND('Area B'!K50&gt;'Tabella valutazione rischi'!$C$6,'Area B'!K50&lt;='Tabella valutazione rischi'!$D$6),'Tabella valutazione rischi'!$E$6,IF(AND('Area B'!K50&gt;'Tabella valutazione rischi'!$C$7,'Area B'!K50&lt;='Tabella valutazione rischi'!$D$7),'Tabella valutazione rischi'!$E$7,IF(AND('Area B'!K50&gt;'Tabella valutazione rischi'!$C$8,'Area B'!K50&lt;='Tabella valutazione rischi'!$D$8),'Tabella valutazione rischi'!$E$8,IF(AND('Area B'!K50&gt;'Tabella valutazione rischi'!$C$9,'Area B'!K50&lt;='Tabella valutazione rischi'!$D$9),'Tabella valutazione rischi'!$E$9,""))))))</f>
        <v>BASSO</v>
      </c>
      <c r="M50" s="89" t="s">
        <v>412</v>
      </c>
      <c r="N50" s="89" t="s">
        <v>409</v>
      </c>
      <c r="O50" s="80" t="s">
        <v>411</v>
      </c>
      <c r="P50" s="89"/>
    </row>
    <row r="51" spans="1:16" ht="187.5">
      <c r="A51" s="153">
        <v>16</v>
      </c>
      <c r="B51" s="78" t="s">
        <v>392</v>
      </c>
      <c r="C51" s="81" t="s">
        <v>390</v>
      </c>
      <c r="D51" s="82"/>
      <c r="E51" s="82" t="s">
        <v>549</v>
      </c>
      <c r="F51" s="129" t="s">
        <v>387</v>
      </c>
      <c r="G51" s="85" t="s">
        <v>414</v>
      </c>
      <c r="H51" s="80" t="s">
        <v>377</v>
      </c>
      <c r="I51" s="156">
        <f>R112</f>
        <v>3.6666666666666665</v>
      </c>
      <c r="J51" s="156">
        <f>R123</f>
        <v>1.5</v>
      </c>
      <c r="K51" s="156">
        <f t="shared" si="3"/>
        <v>5.5</v>
      </c>
      <c r="L51" s="89" t="str">
        <f>IF(I51="","",IF(AND('Area B'!K51&gt;='Tabella valutazione rischi'!$C$5,'Area B'!K51&lt;='Tabella valutazione rischi'!$D$5),'Tabella valutazione rischi'!$E$5,IF(AND('Area B'!K51&gt;'Tabella valutazione rischi'!$C$6,'Area B'!K51&lt;='Tabella valutazione rischi'!$D$6),'Tabella valutazione rischi'!$E$6,IF(AND('Area B'!K51&gt;'Tabella valutazione rischi'!$C$7,'Area B'!K51&lt;='Tabella valutazione rischi'!$D$7),'Tabella valutazione rischi'!$E$7,IF(AND('Area B'!K51&gt;'Tabella valutazione rischi'!$C$8,'Area B'!K51&lt;='Tabella valutazione rischi'!$D$8),'Tabella valutazione rischi'!$E$8,IF(AND('Area B'!K51&gt;'Tabella valutazione rischi'!$C$9,'Area B'!K51&lt;='Tabella valutazione rischi'!$D$9),'Tabella valutazione rischi'!$E$9,""))))))</f>
        <v>BASSO</v>
      </c>
      <c r="M51" s="89" t="s">
        <v>412</v>
      </c>
      <c r="N51" s="89" t="s">
        <v>409</v>
      </c>
      <c r="O51" s="80" t="s">
        <v>411</v>
      </c>
      <c r="P51" s="89"/>
    </row>
    <row r="52" spans="1:16" ht="141.75">
      <c r="A52" s="153">
        <v>17</v>
      </c>
      <c r="B52" s="78" t="s">
        <v>393</v>
      </c>
      <c r="C52" s="81" t="s">
        <v>390</v>
      </c>
      <c r="D52" s="82"/>
      <c r="E52" s="82" t="s">
        <v>550</v>
      </c>
      <c r="F52" s="129" t="s">
        <v>387</v>
      </c>
      <c r="G52" s="85" t="s">
        <v>414</v>
      </c>
      <c r="H52" s="80" t="s">
        <v>377</v>
      </c>
      <c r="I52" s="156">
        <f>S112</f>
        <v>3.6666666666666665</v>
      </c>
      <c r="J52" s="156">
        <f>S123</f>
        <v>1.75</v>
      </c>
      <c r="K52" s="156">
        <f t="shared" si="3"/>
        <v>6.4166666666666661</v>
      </c>
      <c r="L52" s="89" t="str">
        <f>IF(I52="","",IF(AND('Area B'!K52&gt;='Tabella valutazione rischi'!$C$5,'Area B'!K52&lt;='Tabella valutazione rischi'!$D$5),'Tabella valutazione rischi'!$E$5,IF(AND('Area B'!K52&gt;'Tabella valutazione rischi'!$C$6,'Area B'!K52&lt;='Tabella valutazione rischi'!$D$6),'Tabella valutazione rischi'!$E$6,IF(AND('Area B'!K52&gt;'Tabella valutazione rischi'!$C$7,'Area B'!K52&lt;='Tabella valutazione rischi'!$D$7),'Tabella valutazione rischi'!$E$7,IF(AND('Area B'!K52&gt;'Tabella valutazione rischi'!$C$8,'Area B'!K52&lt;='Tabella valutazione rischi'!$D$8),'Tabella valutazione rischi'!$E$8,IF(AND('Area B'!K52&gt;'Tabella valutazione rischi'!$C$9,'Area B'!K52&lt;='Tabella valutazione rischi'!$D$9),'Tabella valutazione rischi'!$E$9,""))))))</f>
        <v>MEDIO</v>
      </c>
      <c r="M52" s="89" t="s">
        <v>412</v>
      </c>
      <c r="N52" s="89" t="s">
        <v>409</v>
      </c>
      <c r="O52" s="80" t="s">
        <v>411</v>
      </c>
      <c r="P52" s="89"/>
    </row>
    <row r="53" spans="1:16" ht="187.5">
      <c r="A53" s="153">
        <v>18</v>
      </c>
      <c r="B53" s="78" t="s">
        <v>394</v>
      </c>
      <c r="C53" s="81" t="s">
        <v>390</v>
      </c>
      <c r="D53" s="82"/>
      <c r="E53" s="82" t="s">
        <v>551</v>
      </c>
      <c r="F53" s="129" t="s">
        <v>387</v>
      </c>
      <c r="G53" s="85" t="s">
        <v>414</v>
      </c>
      <c r="H53" s="80" t="s">
        <v>377</v>
      </c>
      <c r="I53" s="156">
        <f>T112</f>
        <v>3.6666666666666665</v>
      </c>
      <c r="J53" s="156">
        <f>T123</f>
        <v>1.75</v>
      </c>
      <c r="K53" s="156">
        <f t="shared" si="3"/>
        <v>6.4166666666666661</v>
      </c>
      <c r="L53" s="89" t="str">
        <f>IF(I53="","",IF(AND('Area B'!K53&gt;='Tabella valutazione rischi'!$C$5,'Area B'!K53&lt;='Tabella valutazione rischi'!$D$5),'Tabella valutazione rischi'!$E$5,IF(AND('Area B'!K53&gt;'Tabella valutazione rischi'!$C$6,'Area B'!K53&lt;='Tabella valutazione rischi'!$D$6),'Tabella valutazione rischi'!$E$6,IF(AND('Area B'!K53&gt;'Tabella valutazione rischi'!$C$7,'Area B'!K53&lt;='Tabella valutazione rischi'!$D$7),'Tabella valutazione rischi'!$E$7,IF(AND('Area B'!K53&gt;'Tabella valutazione rischi'!$C$8,'Area B'!K53&lt;='Tabella valutazione rischi'!$D$8),'Tabella valutazione rischi'!$E$8,IF(AND('Area B'!K53&gt;'Tabella valutazione rischi'!$C$9,'Area B'!K53&lt;='Tabella valutazione rischi'!$D$9),'Tabella valutazione rischi'!$E$9,""))))))</f>
        <v>MEDIO</v>
      </c>
      <c r="M53" s="89" t="s">
        <v>412</v>
      </c>
      <c r="N53" s="89" t="s">
        <v>409</v>
      </c>
      <c r="O53" s="80" t="s">
        <v>411</v>
      </c>
      <c r="P53" s="89"/>
    </row>
    <row r="54" spans="1:16" ht="187.5">
      <c r="A54" s="153">
        <v>19</v>
      </c>
      <c r="B54" s="78" t="s">
        <v>395</v>
      </c>
      <c r="C54" s="81" t="s">
        <v>390</v>
      </c>
      <c r="D54" s="82"/>
      <c r="E54" s="82" t="s">
        <v>550</v>
      </c>
      <c r="F54" s="129" t="s">
        <v>387</v>
      </c>
      <c r="G54" s="85" t="s">
        <v>414</v>
      </c>
      <c r="H54" s="80" t="s">
        <v>377</v>
      </c>
      <c r="I54" s="156">
        <f>U112</f>
        <v>3.6666666666666665</v>
      </c>
      <c r="J54" s="156">
        <f>U123</f>
        <v>1.75</v>
      </c>
      <c r="K54" s="156">
        <f t="shared" si="3"/>
        <v>6.4166666666666661</v>
      </c>
      <c r="L54" s="89" t="str">
        <f>IF(I54="","",IF(AND('Area B'!K54&gt;='Tabella valutazione rischi'!$C$5,'Area B'!K54&lt;='Tabella valutazione rischi'!$D$5),'Tabella valutazione rischi'!$E$5,IF(AND('Area B'!K54&gt;'Tabella valutazione rischi'!$C$6,'Area B'!K54&lt;='Tabella valutazione rischi'!$D$6),'Tabella valutazione rischi'!$E$6,IF(AND('Area B'!K54&gt;'Tabella valutazione rischi'!$C$7,'Area B'!K54&lt;='Tabella valutazione rischi'!$D$7),'Tabella valutazione rischi'!$E$7,IF(AND('Area B'!K54&gt;'Tabella valutazione rischi'!$C$8,'Area B'!K54&lt;='Tabella valutazione rischi'!$D$8),'Tabella valutazione rischi'!$E$8,IF(AND('Area B'!K54&gt;'Tabella valutazione rischi'!$C$9,'Area B'!K54&lt;='Tabella valutazione rischi'!$D$9),'Tabella valutazione rischi'!$E$9,""))))))</f>
        <v>MEDIO</v>
      </c>
      <c r="M54" s="89" t="s">
        <v>412</v>
      </c>
      <c r="N54" s="89" t="s">
        <v>409</v>
      </c>
      <c r="O54" s="80" t="s">
        <v>411</v>
      </c>
      <c r="P54" s="89"/>
    </row>
    <row r="55" spans="1:16" ht="141.75">
      <c r="A55" s="153">
        <v>20</v>
      </c>
      <c r="B55" s="78" t="s">
        <v>396</v>
      </c>
      <c r="C55" s="81" t="s">
        <v>390</v>
      </c>
      <c r="D55" s="82"/>
      <c r="E55" s="82" t="s">
        <v>548</v>
      </c>
      <c r="F55" s="129" t="s">
        <v>387</v>
      </c>
      <c r="G55" s="85" t="s">
        <v>414</v>
      </c>
      <c r="H55" s="80" t="s">
        <v>377</v>
      </c>
      <c r="I55" s="156">
        <f>V112</f>
        <v>3.6666666666666665</v>
      </c>
      <c r="J55" s="156">
        <f>V123</f>
        <v>1.5</v>
      </c>
      <c r="K55" s="156">
        <f t="shared" si="3"/>
        <v>5.5</v>
      </c>
      <c r="L55" s="89" t="str">
        <f>IF(I55="","",IF(AND('Area B'!K55&gt;='Tabella valutazione rischi'!$C$5,'Area B'!K55&lt;='Tabella valutazione rischi'!$D$5),'Tabella valutazione rischi'!$E$5,IF(AND('Area B'!K55&gt;'Tabella valutazione rischi'!$C$6,'Area B'!K55&lt;='Tabella valutazione rischi'!$D$6),'Tabella valutazione rischi'!$E$6,IF(AND('Area B'!K55&gt;'Tabella valutazione rischi'!$C$7,'Area B'!K55&lt;='Tabella valutazione rischi'!$D$7),'Tabella valutazione rischi'!$E$7,IF(AND('Area B'!K55&gt;'Tabella valutazione rischi'!$C$8,'Area B'!K55&lt;='Tabella valutazione rischi'!$D$8),'Tabella valutazione rischi'!$E$8,IF(AND('Area B'!K55&gt;'Tabella valutazione rischi'!$C$9,'Area B'!K55&lt;='Tabella valutazione rischi'!$D$9),'Tabella valutazione rischi'!$E$9,""))))))</f>
        <v>BASSO</v>
      </c>
      <c r="M55" s="89" t="s">
        <v>412</v>
      </c>
      <c r="N55" s="89" t="s">
        <v>409</v>
      </c>
      <c r="O55" s="80" t="s">
        <v>411</v>
      </c>
      <c r="P55" s="89"/>
    </row>
    <row r="56" spans="1:16" ht="262.5">
      <c r="A56" s="153">
        <v>21</v>
      </c>
      <c r="B56" s="81" t="s">
        <v>397</v>
      </c>
      <c r="C56" s="81" t="s">
        <v>390</v>
      </c>
      <c r="D56" s="82"/>
      <c r="E56" s="82" t="s">
        <v>552</v>
      </c>
      <c r="F56" s="129" t="s">
        <v>387</v>
      </c>
      <c r="G56" s="85" t="s">
        <v>414</v>
      </c>
      <c r="H56" s="80" t="s">
        <v>377</v>
      </c>
      <c r="I56" s="156">
        <f>W112</f>
        <v>3.6666666666666665</v>
      </c>
      <c r="J56" s="156">
        <f>W123</f>
        <v>1.75</v>
      </c>
      <c r="K56" s="156">
        <f t="shared" si="3"/>
        <v>6.4166666666666661</v>
      </c>
      <c r="L56" s="89" t="str">
        <f>IF(I56="","",IF(AND('Area B'!K56&gt;='Tabella valutazione rischi'!$C$5,'Area B'!K56&lt;='Tabella valutazione rischi'!$D$5),'Tabella valutazione rischi'!$E$5,IF(AND('Area B'!K56&gt;'Tabella valutazione rischi'!$C$6,'Area B'!K56&lt;='Tabella valutazione rischi'!$D$6),'Tabella valutazione rischi'!$E$6,IF(AND('Area B'!K56&gt;'Tabella valutazione rischi'!$C$7,'Area B'!K56&lt;='Tabella valutazione rischi'!$D$7),'Tabella valutazione rischi'!$E$7,IF(AND('Area B'!K56&gt;'Tabella valutazione rischi'!$C$8,'Area B'!K56&lt;='Tabella valutazione rischi'!$D$8),'Tabella valutazione rischi'!$E$8,IF(AND('Area B'!K56&gt;'Tabella valutazione rischi'!$C$9,'Area B'!K56&lt;='Tabella valutazione rischi'!$D$9),'Tabella valutazione rischi'!$E$9,""))))))</f>
        <v>MEDIO</v>
      </c>
      <c r="M56" s="89" t="s">
        <v>412</v>
      </c>
      <c r="N56" s="89" t="s">
        <v>409</v>
      </c>
      <c r="O56" s="80" t="s">
        <v>411</v>
      </c>
      <c r="P56" s="89"/>
    </row>
    <row r="57" spans="1:16" ht="141.75">
      <c r="A57" s="153">
        <v>22</v>
      </c>
      <c r="B57" s="78" t="s">
        <v>399</v>
      </c>
      <c r="C57" s="81" t="s">
        <v>398</v>
      </c>
      <c r="D57" s="82"/>
      <c r="E57" s="82" t="s">
        <v>553</v>
      </c>
      <c r="F57" s="129" t="s">
        <v>387</v>
      </c>
      <c r="G57" s="85" t="s">
        <v>414</v>
      </c>
      <c r="H57" s="80" t="s">
        <v>377</v>
      </c>
      <c r="I57" s="156">
        <f>X112</f>
        <v>3.6666666666666665</v>
      </c>
      <c r="J57" s="156">
        <f>X123</f>
        <v>2.25</v>
      </c>
      <c r="K57" s="156">
        <f t="shared" si="3"/>
        <v>8.25</v>
      </c>
      <c r="L57" s="89" t="str">
        <f>IF(I57="","",IF(AND('Area B'!K57&gt;='Tabella valutazione rischi'!$C$5,'Area B'!K57&lt;='Tabella valutazione rischi'!$D$5),'Tabella valutazione rischi'!$E$5,IF(AND('Area B'!K57&gt;'Tabella valutazione rischi'!$C$6,'Area B'!K57&lt;='Tabella valutazione rischi'!$D$6),'Tabella valutazione rischi'!$E$6,IF(AND('Area B'!K57&gt;'Tabella valutazione rischi'!$C$7,'Area B'!K57&lt;='Tabella valutazione rischi'!$D$7),'Tabella valutazione rischi'!$E$7,IF(AND('Area B'!K57&gt;'Tabella valutazione rischi'!$C$8,'Area B'!K57&lt;='Tabella valutazione rischi'!$D$8),'Tabella valutazione rischi'!$E$8,IF(AND('Area B'!K57&gt;'Tabella valutazione rischi'!$C$9,'Area B'!K57&lt;='Tabella valutazione rischi'!$D$9),'Tabella valutazione rischi'!$E$9,""))))))</f>
        <v>MEDIO</v>
      </c>
      <c r="M57" s="89" t="s">
        <v>412</v>
      </c>
      <c r="N57" s="89" t="s">
        <v>409</v>
      </c>
      <c r="O57" s="80" t="s">
        <v>411</v>
      </c>
      <c r="P57" s="89"/>
    </row>
    <row r="58" spans="1:16" ht="141.75">
      <c r="A58" s="153">
        <v>23</v>
      </c>
      <c r="B58" s="127" t="s">
        <v>500</v>
      </c>
      <c r="C58" s="81" t="s">
        <v>398</v>
      </c>
      <c r="D58" s="82"/>
      <c r="E58" s="82" t="s">
        <v>553</v>
      </c>
      <c r="F58" s="129" t="s">
        <v>387</v>
      </c>
      <c r="G58" s="85" t="s">
        <v>414</v>
      </c>
      <c r="H58" s="80" t="s">
        <v>377</v>
      </c>
      <c r="I58" s="156">
        <f>Y112</f>
        <v>3.6666666666666665</v>
      </c>
      <c r="J58" s="156">
        <f>Y123</f>
        <v>2.25</v>
      </c>
      <c r="K58" s="156">
        <f t="shared" si="3"/>
        <v>8.25</v>
      </c>
      <c r="L58" s="89" t="str">
        <f>IF(I58="","",IF(AND('Area B'!K58&gt;='Tabella valutazione rischi'!$C$5,'Area B'!K58&lt;='Tabella valutazione rischi'!$D$5),'Tabella valutazione rischi'!$E$5,IF(AND('Area B'!K58&gt;'Tabella valutazione rischi'!$C$6,'Area B'!K58&lt;='Tabella valutazione rischi'!$D$6),'Tabella valutazione rischi'!$E$6,IF(AND('Area B'!K58&gt;'Tabella valutazione rischi'!$C$7,'Area B'!K58&lt;='Tabella valutazione rischi'!$D$7),'Tabella valutazione rischi'!$E$7,IF(AND('Area B'!K58&gt;'Tabella valutazione rischi'!$C$8,'Area B'!K58&lt;='Tabella valutazione rischi'!$D$8),'Tabella valutazione rischi'!$E$8,IF(AND('Area B'!K58&gt;'Tabella valutazione rischi'!$C$9,'Area B'!K58&lt;='Tabella valutazione rischi'!$D$9),'Tabella valutazione rischi'!$E$9,""))))))</f>
        <v>MEDIO</v>
      </c>
      <c r="M58" s="89" t="s">
        <v>412</v>
      </c>
      <c r="N58" s="89" t="s">
        <v>409</v>
      </c>
      <c r="O58" s="80" t="s">
        <v>411</v>
      </c>
      <c r="P58" s="89"/>
    </row>
    <row r="59" spans="1:16" ht="141.75">
      <c r="A59" s="153">
        <v>24</v>
      </c>
      <c r="B59" s="127" t="s">
        <v>501</v>
      </c>
      <c r="C59" s="81" t="s">
        <v>398</v>
      </c>
      <c r="D59" s="82"/>
      <c r="E59" s="82" t="s">
        <v>553</v>
      </c>
      <c r="F59" s="129" t="s">
        <v>387</v>
      </c>
      <c r="G59" s="85" t="s">
        <v>414</v>
      </c>
      <c r="H59" s="80" t="s">
        <v>377</v>
      </c>
      <c r="I59" s="156">
        <f>Z112</f>
        <v>3.6666666666666665</v>
      </c>
      <c r="J59" s="156">
        <f>Z123</f>
        <v>2.25</v>
      </c>
      <c r="K59" s="156">
        <f t="shared" si="3"/>
        <v>8.25</v>
      </c>
      <c r="L59" s="89" t="str">
        <f>IF(I59="","",IF(AND('Area B'!K59&gt;='Tabella valutazione rischi'!$C$5,'Area B'!K59&lt;='Tabella valutazione rischi'!$D$5),'Tabella valutazione rischi'!$E$5,IF(AND('Area B'!K59&gt;'Tabella valutazione rischi'!$C$6,'Area B'!K59&lt;='Tabella valutazione rischi'!$D$6),'Tabella valutazione rischi'!$E$6,IF(AND('Area B'!K59&gt;'Tabella valutazione rischi'!$C$7,'Area B'!K59&lt;='Tabella valutazione rischi'!$D$7),'Tabella valutazione rischi'!$E$7,IF(AND('Area B'!K59&gt;'Tabella valutazione rischi'!$C$8,'Area B'!K59&lt;='Tabella valutazione rischi'!$D$8),'Tabella valutazione rischi'!$E$8,IF(AND('Area B'!K59&gt;'Tabella valutazione rischi'!$C$9,'Area B'!K59&lt;='Tabella valutazione rischi'!$D$9),'Tabella valutazione rischi'!$E$9,""))))))</f>
        <v>MEDIO</v>
      </c>
      <c r="M59" s="89" t="s">
        <v>412</v>
      </c>
      <c r="N59" s="89" t="s">
        <v>409</v>
      </c>
      <c r="O59" s="80" t="s">
        <v>411</v>
      </c>
      <c r="P59" s="89"/>
    </row>
    <row r="60" spans="1:16" ht="112.5">
      <c r="A60" s="153">
        <v>25</v>
      </c>
      <c r="B60" s="127" t="s">
        <v>502</v>
      </c>
      <c r="C60" s="81" t="s">
        <v>288</v>
      </c>
      <c r="D60" s="82"/>
      <c r="E60" s="82" t="s">
        <v>553</v>
      </c>
      <c r="F60" s="82" t="s">
        <v>518</v>
      </c>
      <c r="G60" s="85" t="s">
        <v>487</v>
      </c>
      <c r="H60" s="82"/>
      <c r="I60" s="156">
        <f>AA112</f>
        <v>2.1666666666666665</v>
      </c>
      <c r="J60" s="156">
        <f>AA123</f>
        <v>2.25</v>
      </c>
      <c r="K60" s="156">
        <f t="shared" si="3"/>
        <v>4.875</v>
      </c>
      <c r="L60" s="89" t="str">
        <f>IF(I60="","",IF(AND('Area B'!K60&gt;='Tabella valutazione rischi'!$C$5,'Area B'!K60&lt;='Tabella valutazione rischi'!$D$5),'Tabella valutazione rischi'!$E$5,IF(AND('Area B'!K60&gt;'Tabella valutazione rischi'!$C$6,'Area B'!K60&lt;='Tabella valutazione rischi'!$D$6),'Tabella valutazione rischi'!$E$6,IF(AND('Area B'!K60&gt;'Tabella valutazione rischi'!$C$7,'Area B'!K60&lt;='Tabella valutazione rischi'!$D$7),'Tabella valutazione rischi'!$E$7,IF(AND('Area B'!K60&gt;'Tabella valutazione rischi'!$C$8,'Area B'!K60&lt;='Tabella valutazione rischi'!$D$8),'Tabella valutazione rischi'!$E$8,IF(AND('Area B'!K60&gt;'Tabella valutazione rischi'!$C$9,'Area B'!K60&lt;='Tabella valutazione rischi'!$D$9),'Tabella valutazione rischi'!$E$9,""))))))</f>
        <v>BASSO</v>
      </c>
      <c r="M60" s="89" t="s">
        <v>488</v>
      </c>
      <c r="N60" s="89" t="s">
        <v>135</v>
      </c>
      <c r="O60" s="82"/>
      <c r="P60" s="82"/>
    </row>
    <row r="61" spans="1:16" ht="141.75">
      <c r="A61" s="153">
        <v>26</v>
      </c>
      <c r="B61" s="78" t="s">
        <v>296</v>
      </c>
      <c r="C61" s="81" t="s">
        <v>288</v>
      </c>
      <c r="D61" s="82"/>
      <c r="E61" s="82" t="s">
        <v>553</v>
      </c>
      <c r="F61" s="83" t="s">
        <v>387</v>
      </c>
      <c r="G61" s="85" t="s">
        <v>414</v>
      </c>
      <c r="H61" s="80" t="s">
        <v>377</v>
      </c>
      <c r="I61" s="156">
        <f>AB112</f>
        <v>3.6666666666666665</v>
      </c>
      <c r="J61" s="156">
        <f>AB123</f>
        <v>2.25</v>
      </c>
      <c r="K61" s="156">
        <f t="shared" ref="K61:K62" si="4">I61*J61</f>
        <v>8.25</v>
      </c>
      <c r="L61" s="89" t="str">
        <f>IF(I61="","",IF(AND('Area B'!K61&gt;='Tabella valutazione rischi'!$C$5,'Area B'!K61&lt;='Tabella valutazione rischi'!$D$5),'Tabella valutazione rischi'!$E$5,IF(AND('Area B'!K61&gt;'Tabella valutazione rischi'!$C$6,'Area B'!K61&lt;='Tabella valutazione rischi'!$D$6),'Tabella valutazione rischi'!$E$6,IF(AND('Area B'!K61&gt;'Tabella valutazione rischi'!$C$7,'Area B'!K61&lt;='Tabella valutazione rischi'!$D$7),'Tabella valutazione rischi'!$E$7,IF(AND('Area B'!K61&gt;'Tabella valutazione rischi'!$C$8,'Area B'!K61&lt;='Tabella valutazione rischi'!$D$8),'Tabella valutazione rischi'!$E$8,IF(AND('Area B'!K61&gt;'Tabella valutazione rischi'!$C$9,'Area B'!K61&lt;='Tabella valutazione rischi'!$D$9),'Tabella valutazione rischi'!$E$9,""))))))</f>
        <v>MEDIO</v>
      </c>
      <c r="M61" s="89" t="s">
        <v>412</v>
      </c>
      <c r="N61" s="89" t="s">
        <v>409</v>
      </c>
      <c r="O61" s="80" t="s">
        <v>411</v>
      </c>
      <c r="P61" s="89"/>
    </row>
    <row r="62" spans="1:16" ht="141.75">
      <c r="A62" s="153">
        <v>27</v>
      </c>
      <c r="B62" s="127" t="s">
        <v>297</v>
      </c>
      <c r="C62" s="81" t="s">
        <v>288</v>
      </c>
      <c r="D62" s="82"/>
      <c r="E62" s="82" t="s">
        <v>554</v>
      </c>
      <c r="F62" s="83" t="s">
        <v>387</v>
      </c>
      <c r="G62" s="85" t="s">
        <v>414</v>
      </c>
      <c r="H62" s="80" t="s">
        <v>377</v>
      </c>
      <c r="I62" s="156">
        <f>AC112</f>
        <v>3.6666666666666665</v>
      </c>
      <c r="J62" s="156">
        <f>AC123</f>
        <v>2</v>
      </c>
      <c r="K62" s="156">
        <f t="shared" si="4"/>
        <v>7.333333333333333</v>
      </c>
      <c r="L62" s="89" t="str">
        <f>IF(I62="","",IF(AND('Area B'!K62&gt;='Tabella valutazione rischi'!$C$5,'Area B'!K62&lt;='Tabella valutazione rischi'!$D$5),'Tabella valutazione rischi'!$E$5,IF(AND('Area B'!K62&gt;'Tabella valutazione rischi'!$C$6,'Area B'!K62&lt;='Tabella valutazione rischi'!$D$6),'Tabella valutazione rischi'!$E$6,IF(AND('Area B'!K62&gt;'Tabella valutazione rischi'!$C$7,'Area B'!K62&lt;='Tabella valutazione rischi'!$D$7),'Tabella valutazione rischi'!$E$7,IF(AND('Area B'!K62&gt;'Tabella valutazione rischi'!$C$8,'Area B'!K62&lt;='Tabella valutazione rischi'!$D$8),'Tabella valutazione rischi'!$E$8,IF(AND('Area B'!K62&gt;'Tabella valutazione rischi'!$C$9,'Area B'!K62&lt;='Tabella valutazione rischi'!$D$9),'Tabella valutazione rischi'!$E$9,""))))))</f>
        <v>MEDIO</v>
      </c>
      <c r="M62" s="89" t="s">
        <v>412</v>
      </c>
      <c r="N62" s="89" t="s">
        <v>409</v>
      </c>
      <c r="O62" s="80" t="s">
        <v>411</v>
      </c>
      <c r="P62" s="89"/>
    </row>
    <row r="63" spans="1:16" ht="141.75">
      <c r="A63" s="153">
        <v>28</v>
      </c>
      <c r="B63" s="127" t="s">
        <v>503</v>
      </c>
      <c r="C63" s="81" t="s">
        <v>427</v>
      </c>
      <c r="D63" s="82"/>
      <c r="E63" s="82" t="s">
        <v>555</v>
      </c>
      <c r="F63" s="83" t="s">
        <v>387</v>
      </c>
      <c r="G63" s="85" t="s">
        <v>414</v>
      </c>
      <c r="H63" s="80" t="s">
        <v>377</v>
      </c>
      <c r="I63" s="156">
        <f>AD112</f>
        <v>3.6666666666666665</v>
      </c>
      <c r="J63" s="156">
        <f>AD123</f>
        <v>2.5</v>
      </c>
      <c r="K63" s="156">
        <f t="shared" ref="K63:K74" si="5">I63*J63</f>
        <v>9.1666666666666661</v>
      </c>
      <c r="L63" s="89" t="str">
        <f>IF(I63="","",IF(AND('Area B'!K63&gt;='Tabella valutazione rischi'!$C$5,'Area B'!K63&lt;='Tabella valutazione rischi'!$D$5),'Tabella valutazione rischi'!$E$5,IF(AND('Area B'!K63&gt;'Tabella valutazione rischi'!$C$6,'Area B'!K63&lt;='Tabella valutazione rischi'!$D$6),'Tabella valutazione rischi'!$E$6,IF(AND('Area B'!K63&gt;'Tabella valutazione rischi'!$C$7,'Area B'!K63&lt;='Tabella valutazione rischi'!$D$7),'Tabella valutazione rischi'!$E$7,IF(AND('Area B'!K63&gt;'Tabella valutazione rischi'!$C$8,'Area B'!K63&lt;='Tabella valutazione rischi'!$D$8),'Tabella valutazione rischi'!$E$8,IF(AND('Area B'!K63&gt;'Tabella valutazione rischi'!$C$9,'Area B'!K63&lt;='Tabella valutazione rischi'!$D$9),'Tabella valutazione rischi'!$E$9,""))))))</f>
        <v>MEDIO</v>
      </c>
      <c r="M63" s="89" t="s">
        <v>412</v>
      </c>
      <c r="N63" s="89" t="s">
        <v>409</v>
      </c>
      <c r="O63" s="80" t="s">
        <v>411</v>
      </c>
      <c r="P63" s="89"/>
    </row>
    <row r="64" spans="1:16" ht="150">
      <c r="A64" s="153">
        <v>29</v>
      </c>
      <c r="B64" s="127" t="s">
        <v>504</v>
      </c>
      <c r="C64" s="81" t="s">
        <v>427</v>
      </c>
      <c r="D64" s="82"/>
      <c r="E64" s="82" t="s">
        <v>555</v>
      </c>
      <c r="F64" s="83" t="s">
        <v>387</v>
      </c>
      <c r="G64" s="85" t="s">
        <v>414</v>
      </c>
      <c r="H64" s="80" t="s">
        <v>377</v>
      </c>
      <c r="I64" s="156">
        <f>AE112</f>
        <v>3.6666666666666665</v>
      </c>
      <c r="J64" s="156">
        <f>AE123</f>
        <v>2.5</v>
      </c>
      <c r="K64" s="156">
        <f t="shared" si="5"/>
        <v>9.1666666666666661</v>
      </c>
      <c r="L64" s="89" t="str">
        <f>IF(I64="","",IF(AND('Area B'!K64&gt;='Tabella valutazione rischi'!$C$5,'Area B'!K64&lt;='Tabella valutazione rischi'!$D$5),'Tabella valutazione rischi'!$E$5,IF(AND('Area B'!K64&gt;'Tabella valutazione rischi'!$C$6,'Area B'!K64&lt;='Tabella valutazione rischi'!$D$6),'Tabella valutazione rischi'!$E$6,IF(AND('Area B'!K64&gt;'Tabella valutazione rischi'!$C$7,'Area B'!K64&lt;='Tabella valutazione rischi'!$D$7),'Tabella valutazione rischi'!$E$7,IF(AND('Area B'!K64&gt;'Tabella valutazione rischi'!$C$8,'Area B'!K64&lt;='Tabella valutazione rischi'!$D$8),'Tabella valutazione rischi'!$E$8,IF(AND('Area B'!K64&gt;'Tabella valutazione rischi'!$C$9,'Area B'!K64&lt;='Tabella valutazione rischi'!$D$9),'Tabella valutazione rischi'!$E$9,""))))))</f>
        <v>MEDIO</v>
      </c>
      <c r="M64" s="89" t="s">
        <v>412</v>
      </c>
      <c r="N64" s="89" t="s">
        <v>409</v>
      </c>
      <c r="O64" s="80" t="s">
        <v>411</v>
      </c>
      <c r="P64" s="89"/>
    </row>
    <row r="65" spans="1:16" ht="141.75">
      <c r="A65" s="153">
        <v>30</v>
      </c>
      <c r="B65" s="78" t="s">
        <v>505</v>
      </c>
      <c r="C65" s="81" t="s">
        <v>427</v>
      </c>
      <c r="D65" s="82"/>
      <c r="E65" s="82" t="s">
        <v>555</v>
      </c>
      <c r="F65" s="83" t="s">
        <v>387</v>
      </c>
      <c r="G65" s="85" t="s">
        <v>414</v>
      </c>
      <c r="H65" s="80" t="s">
        <v>377</v>
      </c>
      <c r="I65" s="156">
        <f>AF112</f>
        <v>3.6666666666666665</v>
      </c>
      <c r="J65" s="156">
        <f>AF123</f>
        <v>2.5</v>
      </c>
      <c r="K65" s="156">
        <f t="shared" si="5"/>
        <v>9.1666666666666661</v>
      </c>
      <c r="L65" s="89" t="str">
        <f>IF(I65="","",IF(AND('Area B'!K65&gt;='Tabella valutazione rischi'!$C$5,'Area B'!K65&lt;='Tabella valutazione rischi'!$D$5),'Tabella valutazione rischi'!$E$5,IF(AND('Area B'!K65&gt;'Tabella valutazione rischi'!$C$6,'Area B'!K65&lt;='Tabella valutazione rischi'!$D$6),'Tabella valutazione rischi'!$E$6,IF(AND('Area B'!K65&gt;'Tabella valutazione rischi'!$C$7,'Area B'!K65&lt;='Tabella valutazione rischi'!$D$7),'Tabella valutazione rischi'!$E$7,IF(AND('Area B'!K65&gt;'Tabella valutazione rischi'!$C$8,'Area B'!K65&lt;='Tabella valutazione rischi'!$D$8),'Tabella valutazione rischi'!$E$8,IF(AND('Area B'!K65&gt;'Tabella valutazione rischi'!$C$9,'Area B'!K65&lt;='Tabella valutazione rischi'!$D$9),'Tabella valutazione rischi'!$E$9,""))))))</f>
        <v>MEDIO</v>
      </c>
      <c r="M65" s="89" t="s">
        <v>412</v>
      </c>
      <c r="N65" s="89" t="s">
        <v>409</v>
      </c>
      <c r="O65" s="80" t="s">
        <v>411</v>
      </c>
      <c r="P65" s="89"/>
    </row>
    <row r="66" spans="1:16" ht="141.75">
      <c r="A66" s="153">
        <v>31</v>
      </c>
      <c r="B66" s="127" t="s">
        <v>506</v>
      </c>
      <c r="C66" s="81" t="s">
        <v>427</v>
      </c>
      <c r="D66" s="82"/>
      <c r="E66" s="82" t="s">
        <v>556</v>
      </c>
      <c r="F66" s="83" t="s">
        <v>387</v>
      </c>
      <c r="G66" s="85" t="s">
        <v>414</v>
      </c>
      <c r="H66" s="80" t="s">
        <v>377</v>
      </c>
      <c r="I66" s="156">
        <f>AG112</f>
        <v>3.6666666666666665</v>
      </c>
      <c r="J66" s="156">
        <f>AG123</f>
        <v>2</v>
      </c>
      <c r="K66" s="156">
        <f t="shared" si="5"/>
        <v>7.333333333333333</v>
      </c>
      <c r="L66" s="89" t="str">
        <f>IF(I66="","",IF(AND('Area B'!K66&gt;='Tabella valutazione rischi'!$C$5,'Area B'!K66&lt;='Tabella valutazione rischi'!$D$5),'Tabella valutazione rischi'!$E$5,IF(AND('Area B'!K66&gt;'Tabella valutazione rischi'!$C$6,'Area B'!K66&lt;='Tabella valutazione rischi'!$D$6),'Tabella valutazione rischi'!$E$6,IF(AND('Area B'!K66&gt;'Tabella valutazione rischi'!$C$7,'Area B'!K66&lt;='Tabella valutazione rischi'!$D$7),'Tabella valutazione rischi'!$E$7,IF(AND('Area B'!K66&gt;'Tabella valutazione rischi'!$C$8,'Area B'!K66&lt;='Tabella valutazione rischi'!$D$8),'Tabella valutazione rischi'!$E$8,IF(AND('Area B'!K66&gt;'Tabella valutazione rischi'!$C$9,'Area B'!K66&lt;='Tabella valutazione rischi'!$D$9),'Tabella valutazione rischi'!$E$9,""))))))</f>
        <v>MEDIO</v>
      </c>
      <c r="M66" s="89" t="s">
        <v>412</v>
      </c>
      <c r="N66" s="89" t="s">
        <v>409</v>
      </c>
      <c r="O66" s="80" t="s">
        <v>411</v>
      </c>
      <c r="P66" s="89"/>
    </row>
    <row r="67" spans="1:16" ht="141.75">
      <c r="A67" s="153">
        <v>32</v>
      </c>
      <c r="B67" s="127" t="s">
        <v>507</v>
      </c>
      <c r="C67" s="81" t="s">
        <v>427</v>
      </c>
      <c r="D67" s="82"/>
      <c r="E67" s="82" t="s">
        <v>557</v>
      </c>
      <c r="F67" s="83" t="s">
        <v>387</v>
      </c>
      <c r="G67" s="85" t="s">
        <v>414</v>
      </c>
      <c r="H67" s="80" t="s">
        <v>377</v>
      </c>
      <c r="I67" s="156">
        <f>AH112</f>
        <v>3.6666666666666665</v>
      </c>
      <c r="J67" s="156">
        <f>AH123</f>
        <v>2</v>
      </c>
      <c r="K67" s="156">
        <f t="shared" si="5"/>
        <v>7.333333333333333</v>
      </c>
      <c r="L67" s="89" t="str">
        <f>IF(I67="","",IF(AND('Area B'!K67&gt;='Tabella valutazione rischi'!$C$5,'Area B'!K67&lt;='Tabella valutazione rischi'!$D$5),'Tabella valutazione rischi'!$E$5,IF(AND('Area B'!K67&gt;'Tabella valutazione rischi'!$C$6,'Area B'!K67&lt;='Tabella valutazione rischi'!$D$6),'Tabella valutazione rischi'!$E$6,IF(AND('Area B'!K67&gt;'Tabella valutazione rischi'!$C$7,'Area B'!K67&lt;='Tabella valutazione rischi'!$D$7),'Tabella valutazione rischi'!$E$7,IF(AND('Area B'!K67&gt;'Tabella valutazione rischi'!$C$8,'Area B'!K67&lt;='Tabella valutazione rischi'!$D$8),'Tabella valutazione rischi'!$E$8,IF(AND('Area B'!K67&gt;'Tabella valutazione rischi'!$C$9,'Area B'!K67&lt;='Tabella valutazione rischi'!$D$9),'Tabella valutazione rischi'!$E$9,""))))))</f>
        <v>MEDIO</v>
      </c>
      <c r="M67" s="89" t="s">
        <v>412</v>
      </c>
      <c r="N67" s="89" t="s">
        <v>409</v>
      </c>
      <c r="O67" s="80" t="s">
        <v>411</v>
      </c>
      <c r="P67" s="89"/>
    </row>
    <row r="68" spans="1:16" ht="168.75">
      <c r="A68" s="153">
        <v>33</v>
      </c>
      <c r="B68" s="78" t="s">
        <v>508</v>
      </c>
      <c r="C68" s="81" t="s">
        <v>427</v>
      </c>
      <c r="D68" s="82"/>
      <c r="E68" s="82" t="s">
        <v>557</v>
      </c>
      <c r="F68" s="83" t="s">
        <v>387</v>
      </c>
      <c r="G68" s="85" t="s">
        <v>414</v>
      </c>
      <c r="H68" s="80" t="s">
        <v>377</v>
      </c>
      <c r="I68" s="156">
        <f>AI112</f>
        <v>3.6666666666666665</v>
      </c>
      <c r="J68" s="156">
        <f>I123</f>
        <v>2.75</v>
      </c>
      <c r="K68" s="156">
        <f t="shared" si="5"/>
        <v>10.083333333333332</v>
      </c>
      <c r="L68" s="89" t="str">
        <f>IF(I68="","",IF(AND('Area B'!K68&gt;='Tabella valutazione rischi'!$C$5,'Area B'!K68&lt;='Tabella valutazione rischi'!$D$5),'Tabella valutazione rischi'!$E$5,IF(AND('Area B'!K68&gt;'Tabella valutazione rischi'!$C$6,'Area B'!K68&lt;='Tabella valutazione rischi'!$D$6),'Tabella valutazione rischi'!$E$6,IF(AND('Area B'!K68&gt;'Tabella valutazione rischi'!$C$7,'Area B'!K68&lt;='Tabella valutazione rischi'!$D$7),'Tabella valutazione rischi'!$E$7,IF(AND('Area B'!K68&gt;'Tabella valutazione rischi'!$C$8,'Area B'!K68&lt;='Tabella valutazione rischi'!$D$8),'Tabella valutazione rischi'!$E$8,IF(AND('Area B'!K68&gt;'Tabella valutazione rischi'!$C$9,'Area B'!K68&lt;='Tabella valutazione rischi'!$D$9),'Tabella valutazione rischi'!$E$9,""))))))</f>
        <v>MEDIO</v>
      </c>
      <c r="M68" s="89" t="s">
        <v>412</v>
      </c>
      <c r="N68" s="89" t="s">
        <v>409</v>
      </c>
      <c r="O68" s="80" t="s">
        <v>411</v>
      </c>
      <c r="P68" s="89"/>
    </row>
    <row r="69" spans="1:16" ht="141.75">
      <c r="A69" s="153">
        <v>34</v>
      </c>
      <c r="B69" s="127" t="s">
        <v>509</v>
      </c>
      <c r="C69" s="81" t="s">
        <v>427</v>
      </c>
      <c r="D69" s="82"/>
      <c r="E69" s="82" t="s">
        <v>559</v>
      </c>
      <c r="F69" s="83" t="s">
        <v>387</v>
      </c>
      <c r="G69" s="85" t="s">
        <v>414</v>
      </c>
      <c r="H69" s="80" t="s">
        <v>377</v>
      </c>
      <c r="I69" s="156">
        <f>AJ112</f>
        <v>3.6666666666666665</v>
      </c>
      <c r="J69" s="156">
        <f>AJ123</f>
        <v>1.75</v>
      </c>
      <c r="K69" s="156">
        <f t="shared" si="5"/>
        <v>6.4166666666666661</v>
      </c>
      <c r="L69" s="89" t="str">
        <f>IF(I69="","",IF(AND('Area B'!K69&gt;='Tabella valutazione rischi'!$C$5,'Area B'!K69&lt;='Tabella valutazione rischi'!$D$5),'Tabella valutazione rischi'!$E$5,IF(AND('Area B'!K69&gt;'Tabella valutazione rischi'!$C$6,'Area B'!K69&lt;='Tabella valutazione rischi'!$D$6),'Tabella valutazione rischi'!$E$6,IF(AND('Area B'!K69&gt;'Tabella valutazione rischi'!$C$7,'Area B'!K69&lt;='Tabella valutazione rischi'!$D$7),'Tabella valutazione rischi'!$E$7,IF(AND('Area B'!K69&gt;'Tabella valutazione rischi'!$C$8,'Area B'!K69&lt;='Tabella valutazione rischi'!$D$8),'Tabella valutazione rischi'!$E$8,IF(AND('Area B'!K69&gt;'Tabella valutazione rischi'!$C$9,'Area B'!K69&lt;='Tabella valutazione rischi'!$D$9),'Tabella valutazione rischi'!$E$9,""))))))</f>
        <v>MEDIO</v>
      </c>
      <c r="M69" s="89" t="s">
        <v>412</v>
      </c>
      <c r="N69" s="89" t="s">
        <v>409</v>
      </c>
      <c r="O69" s="80" t="s">
        <v>411</v>
      </c>
      <c r="P69" s="89"/>
    </row>
    <row r="70" spans="1:16" ht="150">
      <c r="A70" s="153">
        <v>35</v>
      </c>
      <c r="B70" s="127" t="s">
        <v>510</v>
      </c>
      <c r="C70" s="81" t="s">
        <v>427</v>
      </c>
      <c r="D70" s="82"/>
      <c r="E70" s="82" t="s">
        <v>560</v>
      </c>
      <c r="F70" s="83" t="s">
        <v>387</v>
      </c>
      <c r="G70" s="85" t="s">
        <v>414</v>
      </c>
      <c r="H70" s="80" t="s">
        <v>377</v>
      </c>
      <c r="I70" s="156">
        <f>AK112</f>
        <v>3.6666666666666665</v>
      </c>
      <c r="J70" s="156">
        <f>AK123</f>
        <v>1.75</v>
      </c>
      <c r="K70" s="156">
        <f t="shared" si="5"/>
        <v>6.4166666666666661</v>
      </c>
      <c r="L70" s="89" t="str">
        <f>IF(I70="","",IF(AND('Area B'!K70&gt;='Tabella valutazione rischi'!$C$5,'Area B'!K70&lt;='Tabella valutazione rischi'!$D$5),'Tabella valutazione rischi'!$E$5,IF(AND('Area B'!K70&gt;'Tabella valutazione rischi'!$C$6,'Area B'!K70&lt;='Tabella valutazione rischi'!$D$6),'Tabella valutazione rischi'!$E$6,IF(AND('Area B'!K70&gt;'Tabella valutazione rischi'!$C$7,'Area B'!K70&lt;='Tabella valutazione rischi'!$D$7),'Tabella valutazione rischi'!$E$7,IF(AND('Area B'!K70&gt;'Tabella valutazione rischi'!$C$8,'Area B'!K70&lt;='Tabella valutazione rischi'!$D$8),'Tabella valutazione rischi'!$E$8,IF(AND('Area B'!K70&gt;'Tabella valutazione rischi'!$C$9,'Area B'!K70&lt;='Tabella valutazione rischi'!$D$9),'Tabella valutazione rischi'!$E$9,""))))))</f>
        <v>MEDIO</v>
      </c>
      <c r="M70" s="89" t="s">
        <v>412</v>
      </c>
      <c r="N70" s="89" t="s">
        <v>409</v>
      </c>
      <c r="O70" s="80" t="s">
        <v>411</v>
      </c>
      <c r="P70" s="89"/>
    </row>
    <row r="71" spans="1:16" ht="150">
      <c r="A71" s="153">
        <v>36</v>
      </c>
      <c r="B71" s="78" t="s">
        <v>511</v>
      </c>
      <c r="C71" s="81" t="s">
        <v>427</v>
      </c>
      <c r="D71" s="82"/>
      <c r="E71" s="82" t="s">
        <v>558</v>
      </c>
      <c r="F71" s="83" t="s">
        <v>387</v>
      </c>
      <c r="G71" s="85" t="s">
        <v>414</v>
      </c>
      <c r="H71" s="80" t="s">
        <v>377</v>
      </c>
      <c r="I71" s="156">
        <f>AL112</f>
        <v>3.6666666666666665</v>
      </c>
      <c r="J71" s="156">
        <f>AL123</f>
        <v>1.75</v>
      </c>
      <c r="K71" s="156">
        <f t="shared" si="5"/>
        <v>6.4166666666666661</v>
      </c>
      <c r="L71" s="89" t="str">
        <f>IF(I71="","",IF(AND('Area B'!K71&gt;='Tabella valutazione rischi'!$C$5,'Area B'!K71&lt;='Tabella valutazione rischi'!$D$5),'Tabella valutazione rischi'!$E$5,IF(AND('Area B'!K71&gt;'Tabella valutazione rischi'!$C$6,'Area B'!K71&lt;='Tabella valutazione rischi'!$D$6),'Tabella valutazione rischi'!$E$6,IF(AND('Area B'!K71&gt;'Tabella valutazione rischi'!$C$7,'Area B'!K71&lt;='Tabella valutazione rischi'!$D$7),'Tabella valutazione rischi'!$E$7,IF(AND('Area B'!K71&gt;'Tabella valutazione rischi'!$C$8,'Area B'!K71&lt;='Tabella valutazione rischi'!$D$8),'Tabella valutazione rischi'!$E$8,IF(AND('Area B'!K71&gt;'Tabella valutazione rischi'!$C$9,'Area B'!K71&lt;='Tabella valutazione rischi'!$D$9),'Tabella valutazione rischi'!$E$9,""))))))</f>
        <v>MEDIO</v>
      </c>
      <c r="M71" s="89" t="s">
        <v>412</v>
      </c>
      <c r="N71" s="89" t="s">
        <v>409</v>
      </c>
      <c r="O71" s="80" t="s">
        <v>411</v>
      </c>
      <c r="P71" s="89"/>
    </row>
    <row r="72" spans="1:16" ht="141.75">
      <c r="A72" s="153">
        <v>37</v>
      </c>
      <c r="B72" s="127" t="s">
        <v>512</v>
      </c>
      <c r="C72" s="81" t="s">
        <v>427</v>
      </c>
      <c r="D72" s="82"/>
      <c r="E72" s="82" t="s">
        <v>558</v>
      </c>
      <c r="F72" s="83" t="s">
        <v>387</v>
      </c>
      <c r="G72" s="85" t="s">
        <v>414</v>
      </c>
      <c r="H72" s="80" t="s">
        <v>377</v>
      </c>
      <c r="I72" s="156">
        <f>AM112</f>
        <v>3.6666666666666665</v>
      </c>
      <c r="J72" s="156">
        <f>AM123</f>
        <v>1.75</v>
      </c>
      <c r="K72" s="156">
        <f t="shared" si="5"/>
        <v>6.4166666666666661</v>
      </c>
      <c r="L72" s="89" t="str">
        <f>IF(I72="","",IF(AND('Area B'!K72&gt;='Tabella valutazione rischi'!$C$5,'Area B'!K72&lt;='Tabella valutazione rischi'!$D$5),'Tabella valutazione rischi'!$E$5,IF(AND('Area B'!K72&gt;'Tabella valutazione rischi'!$C$6,'Area B'!K72&lt;='Tabella valutazione rischi'!$D$6),'Tabella valutazione rischi'!$E$6,IF(AND('Area B'!K72&gt;'Tabella valutazione rischi'!$C$7,'Area B'!K72&lt;='Tabella valutazione rischi'!$D$7),'Tabella valutazione rischi'!$E$7,IF(AND('Area B'!K72&gt;'Tabella valutazione rischi'!$C$8,'Area B'!K72&lt;='Tabella valutazione rischi'!$D$8),'Tabella valutazione rischi'!$E$8,IF(AND('Area B'!K72&gt;'Tabella valutazione rischi'!$C$9,'Area B'!K72&lt;='Tabella valutazione rischi'!$D$9),'Tabella valutazione rischi'!$E$9,""))))))</f>
        <v>MEDIO</v>
      </c>
      <c r="M72" s="89" t="s">
        <v>412</v>
      </c>
      <c r="N72" s="89" t="s">
        <v>409</v>
      </c>
      <c r="O72" s="80" t="s">
        <v>411</v>
      </c>
      <c r="P72" s="89"/>
    </row>
    <row r="73" spans="1:16" ht="141.75">
      <c r="A73" s="153">
        <v>38</v>
      </c>
      <c r="B73" s="127" t="s">
        <v>513</v>
      </c>
      <c r="C73" s="81" t="s">
        <v>427</v>
      </c>
      <c r="D73" s="82"/>
      <c r="E73" s="82" t="s">
        <v>560</v>
      </c>
      <c r="F73" s="83" t="s">
        <v>387</v>
      </c>
      <c r="G73" s="85" t="s">
        <v>414</v>
      </c>
      <c r="H73" s="80" t="s">
        <v>377</v>
      </c>
      <c r="I73" s="156">
        <f>AN112</f>
        <v>3.6666666666666665</v>
      </c>
      <c r="J73" s="156">
        <f>AN123</f>
        <v>1.75</v>
      </c>
      <c r="K73" s="156">
        <f t="shared" si="5"/>
        <v>6.4166666666666661</v>
      </c>
      <c r="L73" s="89" t="str">
        <f>IF(I73="","",IF(AND('Area B'!K73&gt;='Tabella valutazione rischi'!$C$5,'Area B'!K73&lt;='Tabella valutazione rischi'!$D$5),'Tabella valutazione rischi'!$E$5,IF(AND('Area B'!K73&gt;'Tabella valutazione rischi'!$C$6,'Area B'!K73&lt;='Tabella valutazione rischi'!$D$6),'Tabella valutazione rischi'!$E$6,IF(AND('Area B'!K73&gt;'Tabella valutazione rischi'!$C$7,'Area B'!K73&lt;='Tabella valutazione rischi'!$D$7),'Tabella valutazione rischi'!$E$7,IF(AND('Area B'!K73&gt;'Tabella valutazione rischi'!$C$8,'Area B'!K73&lt;='Tabella valutazione rischi'!$D$8),'Tabella valutazione rischi'!$E$8,IF(AND('Area B'!K73&gt;'Tabella valutazione rischi'!$C$9,'Area B'!K73&lt;='Tabella valutazione rischi'!$D$9),'Tabella valutazione rischi'!$E$9,""))))))</f>
        <v>MEDIO</v>
      </c>
      <c r="M73" s="89" t="s">
        <v>412</v>
      </c>
      <c r="N73" s="89" t="s">
        <v>409</v>
      </c>
      <c r="O73" s="80" t="s">
        <v>411</v>
      </c>
      <c r="P73" s="89"/>
    </row>
    <row r="74" spans="1:16" ht="141.75">
      <c r="A74" s="153">
        <v>39</v>
      </c>
      <c r="B74" s="78" t="s">
        <v>514</v>
      </c>
      <c r="C74" s="81" t="s">
        <v>427</v>
      </c>
      <c r="D74" s="82"/>
      <c r="E74" s="82" t="s">
        <v>560</v>
      </c>
      <c r="F74" s="83" t="s">
        <v>387</v>
      </c>
      <c r="G74" s="85" t="s">
        <v>414</v>
      </c>
      <c r="H74" s="80" t="s">
        <v>377</v>
      </c>
      <c r="I74" s="156">
        <f>AO112</f>
        <v>3.6666666666666665</v>
      </c>
      <c r="J74" s="156">
        <f>AO123</f>
        <v>1.75</v>
      </c>
      <c r="K74" s="156">
        <f t="shared" si="5"/>
        <v>6.4166666666666661</v>
      </c>
      <c r="L74" s="89" t="str">
        <f>IF(I74="","",IF(AND('Area B'!K74&gt;='Tabella valutazione rischi'!$C$5,'Area B'!K74&lt;='Tabella valutazione rischi'!$D$5),'Tabella valutazione rischi'!$E$5,IF(AND('Area B'!K74&gt;'Tabella valutazione rischi'!$C$6,'Area B'!K74&lt;='Tabella valutazione rischi'!$D$6),'Tabella valutazione rischi'!$E$6,IF(AND('Area B'!K74&gt;'Tabella valutazione rischi'!$C$7,'Area B'!K74&lt;='Tabella valutazione rischi'!$D$7),'Tabella valutazione rischi'!$E$7,IF(AND('Area B'!K74&gt;'Tabella valutazione rischi'!$C$8,'Area B'!K74&lt;='Tabella valutazione rischi'!$D$8),'Tabella valutazione rischi'!$E$8,IF(AND('Area B'!K74&gt;'Tabella valutazione rischi'!$C$9,'Area B'!K74&lt;='Tabella valutazione rischi'!$D$9),'Tabella valutazione rischi'!$E$9,""))))))</f>
        <v>MEDIO</v>
      </c>
      <c r="M74" s="89" t="s">
        <v>412</v>
      </c>
      <c r="N74" s="89" t="s">
        <v>409</v>
      </c>
      <c r="O74" s="80" t="s">
        <v>411</v>
      </c>
      <c r="P74" s="89"/>
    </row>
    <row r="79" spans="1:16">
      <c r="B79" s="198" t="s">
        <v>81</v>
      </c>
      <c r="C79" s="198"/>
    </row>
    <row r="80" spans="1:16">
      <c r="B80" s="22" t="s">
        <v>79</v>
      </c>
      <c r="C80" s="22" t="s">
        <v>80</v>
      </c>
    </row>
    <row r="81" spans="2:3">
      <c r="B81" s="151" t="s">
        <v>36</v>
      </c>
      <c r="C81" s="150">
        <v>3</v>
      </c>
    </row>
    <row r="82" spans="2:3">
      <c r="B82" s="151" t="s">
        <v>42</v>
      </c>
      <c r="C82" s="150">
        <v>5</v>
      </c>
    </row>
    <row r="83" spans="2:3">
      <c r="B83" s="151" t="s">
        <v>46</v>
      </c>
      <c r="C83" s="150">
        <v>3</v>
      </c>
    </row>
    <row r="84" spans="2:3">
      <c r="B84" s="151" t="s">
        <v>51</v>
      </c>
      <c r="C84" s="150">
        <v>5</v>
      </c>
    </row>
    <row r="85" spans="2:3">
      <c r="B85" s="151" t="s">
        <v>56</v>
      </c>
      <c r="C85" s="150">
        <v>1</v>
      </c>
    </row>
    <row r="86" spans="2:3">
      <c r="B86" s="151" t="s">
        <v>59</v>
      </c>
      <c r="C86" s="150">
        <v>4</v>
      </c>
    </row>
    <row r="87" spans="2:3" ht="15.75">
      <c r="B87" s="24" t="s">
        <v>81</v>
      </c>
      <c r="C87" s="25">
        <f>AVERAGE(C81:C86)</f>
        <v>3.5</v>
      </c>
    </row>
    <row r="91" spans="2:3" ht="31.5">
      <c r="B91" s="152" t="s">
        <v>116</v>
      </c>
      <c r="C91" s="152"/>
    </row>
    <row r="93" spans="2:3">
      <c r="B93" s="22" t="s">
        <v>79</v>
      </c>
      <c r="C93" s="22" t="s">
        <v>80</v>
      </c>
    </row>
    <row r="94" spans="2:3">
      <c r="B94" s="151" t="s">
        <v>85</v>
      </c>
      <c r="C94" s="150">
        <v>3</v>
      </c>
    </row>
    <row r="95" spans="2:3">
      <c r="B95" s="151" t="s">
        <v>93</v>
      </c>
      <c r="C95" s="150">
        <v>1</v>
      </c>
    </row>
    <row r="96" spans="2:3">
      <c r="B96" s="151" t="s">
        <v>94</v>
      </c>
      <c r="C96" s="150">
        <v>1</v>
      </c>
    </row>
    <row r="97" spans="2:41" ht="45">
      <c r="B97" s="151" t="s">
        <v>117</v>
      </c>
      <c r="C97" s="150">
        <v>4</v>
      </c>
    </row>
    <row r="98" spans="2:41" ht="15.75">
      <c r="B98" s="24" t="s">
        <v>81</v>
      </c>
      <c r="C98" s="25">
        <f>AVERAGE(C94:C97)</f>
        <v>2.25</v>
      </c>
    </row>
    <row r="105" spans="2:41" ht="30">
      <c r="B105" s="22" t="s">
        <v>79</v>
      </c>
      <c r="C105" s="22" t="s">
        <v>515</v>
      </c>
      <c r="D105" s="22" t="s">
        <v>516</v>
      </c>
      <c r="E105" s="22" t="s">
        <v>517</v>
      </c>
      <c r="F105" s="22" t="s">
        <v>519</v>
      </c>
      <c r="G105" s="22" t="s">
        <v>520</v>
      </c>
      <c r="H105" s="22" t="s">
        <v>521</v>
      </c>
      <c r="I105" s="22" t="s">
        <v>522</v>
      </c>
      <c r="J105" s="22" t="s">
        <v>602</v>
      </c>
      <c r="K105" s="22" t="s">
        <v>603</v>
      </c>
      <c r="L105" s="22" t="s">
        <v>576</v>
      </c>
      <c r="M105" s="22" t="s">
        <v>577</v>
      </c>
      <c r="N105" s="22" t="s">
        <v>578</v>
      </c>
      <c r="O105" s="22" t="s">
        <v>579</v>
      </c>
      <c r="P105" s="22" t="s">
        <v>580</v>
      </c>
      <c r="Q105" s="22" t="s">
        <v>604</v>
      </c>
      <c r="R105" s="22" t="s">
        <v>605</v>
      </c>
      <c r="S105" s="22" t="s">
        <v>606</v>
      </c>
      <c r="T105" s="22" t="s">
        <v>607</v>
      </c>
      <c r="U105" s="22" t="s">
        <v>581</v>
      </c>
      <c r="V105" s="22" t="s">
        <v>608</v>
      </c>
      <c r="W105" s="22" t="s">
        <v>582</v>
      </c>
      <c r="X105" s="22" t="s">
        <v>609</v>
      </c>
      <c r="Y105" s="22" t="s">
        <v>610</v>
      </c>
      <c r="Z105" s="22" t="s">
        <v>611</v>
      </c>
      <c r="AA105" s="22" t="s">
        <v>612</v>
      </c>
      <c r="AB105" s="22" t="s">
        <v>613</v>
      </c>
      <c r="AC105" s="22" t="s">
        <v>614</v>
      </c>
      <c r="AD105" s="22" t="s">
        <v>615</v>
      </c>
      <c r="AE105" s="22" t="s">
        <v>616</v>
      </c>
      <c r="AF105" s="22" t="s">
        <v>617</v>
      </c>
      <c r="AG105" s="22" t="s">
        <v>589</v>
      </c>
      <c r="AH105" s="22" t="s">
        <v>590</v>
      </c>
      <c r="AI105" s="22" t="s">
        <v>591</v>
      </c>
      <c r="AJ105" s="22" t="s">
        <v>592</v>
      </c>
      <c r="AK105" s="22" t="s">
        <v>593</v>
      </c>
      <c r="AL105" s="22" t="s">
        <v>594</v>
      </c>
      <c r="AM105" s="22" t="s">
        <v>595</v>
      </c>
      <c r="AN105" s="22" t="s">
        <v>618</v>
      </c>
      <c r="AO105" s="22" t="s">
        <v>596</v>
      </c>
    </row>
    <row r="106" spans="2:41">
      <c r="B106" s="151" t="s">
        <v>36</v>
      </c>
      <c r="C106" s="157">
        <v>1</v>
      </c>
      <c r="D106" s="157">
        <v>5</v>
      </c>
      <c r="E106" s="157">
        <v>2</v>
      </c>
      <c r="F106" s="157">
        <v>3</v>
      </c>
      <c r="G106" s="157">
        <v>1</v>
      </c>
      <c r="H106" s="157">
        <v>1</v>
      </c>
      <c r="I106" s="157">
        <v>5</v>
      </c>
      <c r="J106" s="157">
        <v>1</v>
      </c>
      <c r="K106" s="157">
        <v>5</v>
      </c>
      <c r="L106" s="157">
        <v>1</v>
      </c>
      <c r="M106" s="157">
        <v>5</v>
      </c>
      <c r="N106" s="157">
        <v>5</v>
      </c>
      <c r="O106" s="157">
        <v>5</v>
      </c>
      <c r="P106" s="157">
        <v>5</v>
      </c>
      <c r="Q106" s="157">
        <v>5</v>
      </c>
      <c r="R106" s="157">
        <v>5</v>
      </c>
      <c r="S106" s="157">
        <v>5</v>
      </c>
      <c r="T106" s="157">
        <v>5</v>
      </c>
      <c r="U106" s="157">
        <v>5</v>
      </c>
      <c r="V106" s="157">
        <v>5</v>
      </c>
      <c r="W106" s="157">
        <v>5</v>
      </c>
      <c r="X106" s="157">
        <v>5</v>
      </c>
      <c r="Y106" s="157">
        <v>5</v>
      </c>
      <c r="Z106" s="157">
        <v>5</v>
      </c>
      <c r="AA106" s="157">
        <v>1</v>
      </c>
      <c r="AB106" s="157">
        <v>5</v>
      </c>
      <c r="AC106" s="157">
        <v>5</v>
      </c>
      <c r="AD106" s="157">
        <v>5</v>
      </c>
      <c r="AE106" s="157">
        <v>5</v>
      </c>
      <c r="AF106" s="157">
        <v>5</v>
      </c>
      <c r="AG106" s="157">
        <v>5</v>
      </c>
      <c r="AH106" s="157">
        <v>5</v>
      </c>
      <c r="AI106" s="157">
        <v>5</v>
      </c>
      <c r="AJ106" s="157">
        <v>5</v>
      </c>
      <c r="AK106" s="157">
        <v>4</v>
      </c>
      <c r="AL106" s="157">
        <v>4</v>
      </c>
      <c r="AM106" s="157">
        <v>4</v>
      </c>
      <c r="AN106" s="157">
        <v>4</v>
      </c>
      <c r="AO106" s="157">
        <v>4</v>
      </c>
    </row>
    <row r="107" spans="2:41">
      <c r="B107" s="151" t="s">
        <v>42</v>
      </c>
      <c r="C107" s="157">
        <v>5</v>
      </c>
      <c r="D107" s="157">
        <v>5</v>
      </c>
      <c r="E107" s="157">
        <v>5</v>
      </c>
      <c r="F107" s="157">
        <v>5</v>
      </c>
      <c r="G107" s="157">
        <v>5</v>
      </c>
      <c r="H107" s="157">
        <v>5</v>
      </c>
      <c r="I107" s="157">
        <v>5</v>
      </c>
      <c r="J107" s="157">
        <v>5</v>
      </c>
      <c r="K107" s="157">
        <v>5</v>
      </c>
      <c r="L107" s="157">
        <v>5</v>
      </c>
      <c r="M107" s="157">
        <v>5</v>
      </c>
      <c r="N107" s="157">
        <v>5</v>
      </c>
      <c r="O107" s="157">
        <v>5</v>
      </c>
      <c r="P107" s="157">
        <v>5</v>
      </c>
      <c r="Q107" s="157">
        <v>5</v>
      </c>
      <c r="R107" s="157">
        <v>5</v>
      </c>
      <c r="S107" s="157">
        <v>5</v>
      </c>
      <c r="T107" s="157">
        <v>5</v>
      </c>
      <c r="U107" s="157">
        <v>5</v>
      </c>
      <c r="V107" s="157">
        <v>5</v>
      </c>
      <c r="W107" s="157">
        <v>5</v>
      </c>
      <c r="X107" s="157">
        <v>5</v>
      </c>
      <c r="Y107" s="157">
        <v>5</v>
      </c>
      <c r="Z107" s="157">
        <v>5</v>
      </c>
      <c r="AA107" s="157">
        <v>5</v>
      </c>
      <c r="AB107" s="157">
        <v>5</v>
      </c>
      <c r="AC107" s="157">
        <v>5</v>
      </c>
      <c r="AD107" s="157">
        <v>5</v>
      </c>
      <c r="AE107" s="157">
        <v>5</v>
      </c>
      <c r="AF107" s="157">
        <v>5</v>
      </c>
      <c r="AG107" s="157">
        <v>5</v>
      </c>
      <c r="AH107" s="157">
        <v>5</v>
      </c>
      <c r="AI107" s="157">
        <v>5</v>
      </c>
      <c r="AJ107" s="157">
        <v>5</v>
      </c>
      <c r="AK107" s="157">
        <v>5</v>
      </c>
      <c r="AL107" s="157">
        <v>5</v>
      </c>
      <c r="AM107" s="157">
        <v>5</v>
      </c>
      <c r="AN107" s="157">
        <v>5</v>
      </c>
      <c r="AO107" s="157">
        <v>5</v>
      </c>
    </row>
    <row r="108" spans="2:41">
      <c r="B108" s="151" t="s">
        <v>46</v>
      </c>
      <c r="C108" s="157">
        <v>1</v>
      </c>
      <c r="D108" s="157">
        <v>1</v>
      </c>
      <c r="E108" s="157">
        <v>1</v>
      </c>
      <c r="F108" s="157">
        <v>1</v>
      </c>
      <c r="G108" s="157">
        <v>1</v>
      </c>
      <c r="H108" s="157">
        <v>1</v>
      </c>
      <c r="I108" s="157">
        <v>1</v>
      </c>
      <c r="J108" s="157">
        <v>1</v>
      </c>
      <c r="K108" s="157">
        <v>1</v>
      </c>
      <c r="L108" s="157">
        <v>1</v>
      </c>
      <c r="M108" s="157">
        <v>1</v>
      </c>
      <c r="N108" s="157">
        <v>1</v>
      </c>
      <c r="O108" s="157">
        <v>1</v>
      </c>
      <c r="P108" s="157">
        <v>1</v>
      </c>
      <c r="Q108" s="157">
        <v>1</v>
      </c>
      <c r="R108" s="157">
        <v>1</v>
      </c>
      <c r="S108" s="157">
        <v>1</v>
      </c>
      <c r="T108" s="157">
        <v>1</v>
      </c>
      <c r="U108" s="157">
        <v>1</v>
      </c>
      <c r="V108" s="157">
        <v>1</v>
      </c>
      <c r="W108" s="157">
        <v>1</v>
      </c>
      <c r="X108" s="157">
        <v>1</v>
      </c>
      <c r="Y108" s="157">
        <v>1</v>
      </c>
      <c r="Z108" s="157">
        <v>1</v>
      </c>
      <c r="AA108" s="157">
        <v>1</v>
      </c>
      <c r="AB108" s="157">
        <v>1</v>
      </c>
      <c r="AC108" s="157">
        <v>1</v>
      </c>
      <c r="AD108" s="157">
        <v>1</v>
      </c>
      <c r="AE108" s="157">
        <v>1</v>
      </c>
      <c r="AF108" s="157">
        <v>1</v>
      </c>
      <c r="AG108" s="157">
        <v>1</v>
      </c>
      <c r="AH108" s="157">
        <v>1</v>
      </c>
      <c r="AI108" s="157">
        <v>1</v>
      </c>
      <c r="AJ108" s="157">
        <v>1</v>
      </c>
      <c r="AK108" s="157">
        <v>1</v>
      </c>
      <c r="AL108" s="157">
        <v>1</v>
      </c>
      <c r="AM108" s="157">
        <v>1</v>
      </c>
      <c r="AN108" s="157">
        <v>1</v>
      </c>
      <c r="AO108" s="157">
        <v>1</v>
      </c>
    </row>
    <row r="109" spans="2:41">
      <c r="B109" s="151" t="s">
        <v>51</v>
      </c>
      <c r="C109" s="157">
        <v>5</v>
      </c>
      <c r="D109" s="157">
        <v>5</v>
      </c>
      <c r="E109" s="157">
        <v>5</v>
      </c>
      <c r="F109" s="157">
        <v>5</v>
      </c>
      <c r="G109" s="157">
        <v>5</v>
      </c>
      <c r="H109" s="157">
        <v>5</v>
      </c>
      <c r="I109" s="157">
        <v>5</v>
      </c>
      <c r="J109" s="157">
        <v>5</v>
      </c>
      <c r="K109" s="157">
        <v>5</v>
      </c>
      <c r="L109" s="157">
        <v>5</v>
      </c>
      <c r="M109" s="157">
        <v>5</v>
      </c>
      <c r="N109" s="157">
        <v>5</v>
      </c>
      <c r="O109" s="157">
        <v>5</v>
      </c>
      <c r="P109" s="157">
        <v>5</v>
      </c>
      <c r="Q109" s="157">
        <v>5</v>
      </c>
      <c r="R109" s="157">
        <v>5</v>
      </c>
      <c r="S109" s="157">
        <v>5</v>
      </c>
      <c r="T109" s="157">
        <v>5</v>
      </c>
      <c r="U109" s="157">
        <v>5</v>
      </c>
      <c r="V109" s="157">
        <v>5</v>
      </c>
      <c r="W109" s="157">
        <v>5</v>
      </c>
      <c r="X109" s="157">
        <v>5</v>
      </c>
      <c r="Y109" s="157">
        <v>5</v>
      </c>
      <c r="Z109" s="157">
        <v>5</v>
      </c>
      <c r="AA109" s="157">
        <v>3</v>
      </c>
      <c r="AB109" s="157">
        <v>5</v>
      </c>
      <c r="AC109" s="157">
        <v>5</v>
      </c>
      <c r="AD109" s="157">
        <v>5</v>
      </c>
      <c r="AE109" s="157">
        <v>5</v>
      </c>
      <c r="AF109" s="157">
        <v>5</v>
      </c>
      <c r="AG109" s="157">
        <v>5</v>
      </c>
      <c r="AH109" s="157">
        <v>5</v>
      </c>
      <c r="AI109" s="157">
        <v>5</v>
      </c>
      <c r="AJ109" s="157">
        <v>5</v>
      </c>
      <c r="AK109" s="157">
        <v>5</v>
      </c>
      <c r="AL109" s="157">
        <v>5</v>
      </c>
      <c r="AM109" s="157">
        <v>5</v>
      </c>
      <c r="AN109" s="157">
        <v>5</v>
      </c>
      <c r="AO109" s="157">
        <v>5</v>
      </c>
    </row>
    <row r="110" spans="2:41">
      <c r="B110" s="151" t="s">
        <v>56</v>
      </c>
      <c r="C110" s="157">
        <v>1</v>
      </c>
      <c r="D110" s="157">
        <v>5</v>
      </c>
      <c r="E110" s="157">
        <v>1</v>
      </c>
      <c r="F110" s="157">
        <v>5</v>
      </c>
      <c r="G110" s="157">
        <v>1</v>
      </c>
      <c r="H110" s="157">
        <v>1</v>
      </c>
      <c r="I110" s="157">
        <v>5</v>
      </c>
      <c r="J110" s="157">
        <v>1</v>
      </c>
      <c r="K110" s="157">
        <v>1</v>
      </c>
      <c r="L110" s="157">
        <v>1</v>
      </c>
      <c r="M110" s="157">
        <v>1</v>
      </c>
      <c r="N110" s="157">
        <v>1</v>
      </c>
      <c r="O110" s="157">
        <v>1</v>
      </c>
      <c r="P110" s="157">
        <v>1</v>
      </c>
      <c r="Q110" s="157">
        <v>1</v>
      </c>
      <c r="R110" s="157">
        <v>1</v>
      </c>
      <c r="S110" s="157">
        <v>1</v>
      </c>
      <c r="T110" s="157">
        <v>1</v>
      </c>
      <c r="U110" s="157">
        <v>1</v>
      </c>
      <c r="V110" s="157">
        <v>1</v>
      </c>
      <c r="W110" s="157">
        <v>1</v>
      </c>
      <c r="X110" s="157">
        <v>1</v>
      </c>
      <c r="Y110" s="157">
        <v>1</v>
      </c>
      <c r="Z110" s="157">
        <v>1</v>
      </c>
      <c r="AA110" s="157">
        <v>1</v>
      </c>
      <c r="AB110" s="157">
        <v>1</v>
      </c>
      <c r="AC110" s="157">
        <v>1</v>
      </c>
      <c r="AD110" s="157">
        <v>1</v>
      </c>
      <c r="AE110" s="157">
        <v>1</v>
      </c>
      <c r="AF110" s="157">
        <v>1</v>
      </c>
      <c r="AG110" s="157">
        <v>1</v>
      </c>
      <c r="AH110" s="157">
        <v>1</v>
      </c>
      <c r="AI110" s="157">
        <v>1</v>
      </c>
      <c r="AJ110" s="157">
        <v>1</v>
      </c>
      <c r="AK110" s="157">
        <v>5</v>
      </c>
      <c r="AL110" s="157">
        <v>5</v>
      </c>
      <c r="AM110" s="157">
        <v>5</v>
      </c>
      <c r="AN110" s="157">
        <v>5</v>
      </c>
      <c r="AO110" s="157">
        <v>5</v>
      </c>
    </row>
    <row r="111" spans="2:41">
      <c r="B111" s="151" t="s">
        <v>59</v>
      </c>
      <c r="C111" s="157">
        <v>4</v>
      </c>
      <c r="D111" s="157">
        <v>4</v>
      </c>
      <c r="E111" s="157">
        <v>2</v>
      </c>
      <c r="F111" s="157">
        <v>5</v>
      </c>
      <c r="G111" s="157">
        <v>5</v>
      </c>
      <c r="H111" s="157">
        <v>2</v>
      </c>
      <c r="I111" s="157">
        <v>5</v>
      </c>
      <c r="J111" s="157">
        <v>2</v>
      </c>
      <c r="K111" s="157">
        <v>5</v>
      </c>
      <c r="L111" s="157">
        <v>2</v>
      </c>
      <c r="M111" s="157">
        <v>5</v>
      </c>
      <c r="N111" s="157">
        <v>5</v>
      </c>
      <c r="O111" s="157">
        <v>5</v>
      </c>
      <c r="P111" s="157">
        <v>5</v>
      </c>
      <c r="Q111" s="157">
        <v>5</v>
      </c>
      <c r="R111" s="157">
        <v>5</v>
      </c>
      <c r="S111" s="157">
        <v>5</v>
      </c>
      <c r="T111" s="157">
        <v>5</v>
      </c>
      <c r="U111" s="157">
        <v>5</v>
      </c>
      <c r="V111" s="157">
        <v>5</v>
      </c>
      <c r="W111" s="157">
        <v>5</v>
      </c>
      <c r="X111" s="157">
        <v>5</v>
      </c>
      <c r="Y111" s="157">
        <v>5</v>
      </c>
      <c r="Z111" s="157">
        <v>5</v>
      </c>
      <c r="AA111" s="157">
        <v>2</v>
      </c>
      <c r="AB111" s="157">
        <v>5</v>
      </c>
      <c r="AC111" s="157">
        <v>5</v>
      </c>
      <c r="AD111" s="157">
        <v>5</v>
      </c>
      <c r="AE111" s="157">
        <v>5</v>
      </c>
      <c r="AF111" s="157">
        <v>5</v>
      </c>
      <c r="AG111" s="157">
        <v>5</v>
      </c>
      <c r="AH111" s="157">
        <v>5</v>
      </c>
      <c r="AI111" s="157">
        <v>5</v>
      </c>
      <c r="AJ111" s="157">
        <v>5</v>
      </c>
      <c r="AK111" s="157">
        <v>2</v>
      </c>
      <c r="AL111" s="157">
        <v>2</v>
      </c>
      <c r="AM111" s="157">
        <v>2</v>
      </c>
      <c r="AN111" s="157">
        <v>2</v>
      </c>
      <c r="AO111" s="157">
        <v>2</v>
      </c>
    </row>
    <row r="112" spans="2:41" ht="15.75">
      <c r="B112" s="24" t="s">
        <v>81</v>
      </c>
      <c r="C112" s="25">
        <f>AVERAGE(C106:C111)</f>
        <v>2.8333333333333335</v>
      </c>
      <c r="D112" s="25">
        <f t="shared" ref="D112:S112" si="6">AVERAGE(D106:D111)</f>
        <v>4.166666666666667</v>
      </c>
      <c r="E112" s="25">
        <f t="shared" si="6"/>
        <v>2.6666666666666665</v>
      </c>
      <c r="F112" s="25">
        <f t="shared" si="6"/>
        <v>4</v>
      </c>
      <c r="G112" s="25">
        <f t="shared" si="6"/>
        <v>3</v>
      </c>
      <c r="H112" s="25">
        <f t="shared" si="6"/>
        <v>2.5</v>
      </c>
      <c r="I112" s="25">
        <f t="shared" si="6"/>
        <v>4.333333333333333</v>
      </c>
      <c r="J112" s="25">
        <f t="shared" si="6"/>
        <v>2.5</v>
      </c>
      <c r="K112" s="25">
        <f t="shared" si="6"/>
        <v>3.6666666666666665</v>
      </c>
      <c r="L112" s="25">
        <f t="shared" si="6"/>
        <v>2.5</v>
      </c>
      <c r="M112" s="25">
        <f t="shared" si="6"/>
        <v>3.6666666666666665</v>
      </c>
      <c r="N112" s="25">
        <f t="shared" si="6"/>
        <v>3.6666666666666665</v>
      </c>
      <c r="O112" s="25">
        <f t="shared" si="6"/>
        <v>3.6666666666666665</v>
      </c>
      <c r="P112" s="25">
        <f t="shared" si="6"/>
        <v>3.6666666666666665</v>
      </c>
      <c r="Q112" s="25">
        <f t="shared" si="6"/>
        <v>3.6666666666666665</v>
      </c>
      <c r="R112" s="25">
        <f t="shared" si="6"/>
        <v>3.6666666666666665</v>
      </c>
      <c r="S112" s="25">
        <f t="shared" si="6"/>
        <v>3.6666666666666665</v>
      </c>
      <c r="T112" s="25">
        <f t="shared" ref="T112:AO112" si="7">AVERAGE(T106:T111)</f>
        <v>3.6666666666666665</v>
      </c>
      <c r="U112" s="25">
        <f t="shared" si="7"/>
        <v>3.6666666666666665</v>
      </c>
      <c r="V112" s="25">
        <f t="shared" si="7"/>
        <v>3.6666666666666665</v>
      </c>
      <c r="W112" s="25">
        <f t="shared" si="7"/>
        <v>3.6666666666666665</v>
      </c>
      <c r="X112" s="25">
        <f t="shared" si="7"/>
        <v>3.6666666666666665</v>
      </c>
      <c r="Y112" s="25">
        <f t="shared" si="7"/>
        <v>3.6666666666666665</v>
      </c>
      <c r="Z112" s="25">
        <f t="shared" si="7"/>
        <v>3.6666666666666665</v>
      </c>
      <c r="AA112" s="25">
        <f t="shared" si="7"/>
        <v>2.1666666666666665</v>
      </c>
      <c r="AB112" s="25">
        <f t="shared" si="7"/>
        <v>3.6666666666666665</v>
      </c>
      <c r="AC112" s="25">
        <f t="shared" si="7"/>
        <v>3.6666666666666665</v>
      </c>
      <c r="AD112" s="25">
        <f t="shared" si="7"/>
        <v>3.6666666666666665</v>
      </c>
      <c r="AE112" s="25">
        <f t="shared" si="7"/>
        <v>3.6666666666666665</v>
      </c>
      <c r="AF112" s="25">
        <f t="shared" si="7"/>
        <v>3.6666666666666665</v>
      </c>
      <c r="AG112" s="25">
        <f t="shared" si="7"/>
        <v>3.6666666666666665</v>
      </c>
      <c r="AH112" s="25">
        <f t="shared" si="7"/>
        <v>3.6666666666666665</v>
      </c>
      <c r="AI112" s="25">
        <f t="shared" si="7"/>
        <v>3.6666666666666665</v>
      </c>
      <c r="AJ112" s="25">
        <f t="shared" si="7"/>
        <v>3.6666666666666665</v>
      </c>
      <c r="AK112" s="25">
        <f t="shared" si="7"/>
        <v>3.6666666666666665</v>
      </c>
      <c r="AL112" s="25">
        <f t="shared" si="7"/>
        <v>3.6666666666666665</v>
      </c>
      <c r="AM112" s="25">
        <f t="shared" si="7"/>
        <v>3.6666666666666665</v>
      </c>
      <c r="AN112" s="25">
        <f t="shared" si="7"/>
        <v>3.6666666666666665</v>
      </c>
      <c r="AO112" s="25">
        <f t="shared" si="7"/>
        <v>3.6666666666666665</v>
      </c>
    </row>
    <row r="116" spans="2:41" ht="31.5">
      <c r="B116" s="152" t="s">
        <v>116</v>
      </c>
      <c r="C116" s="152"/>
    </row>
    <row r="118" spans="2:41" ht="30">
      <c r="B118" s="22" t="s">
        <v>79</v>
      </c>
      <c r="C118" s="22" t="s">
        <v>515</v>
      </c>
      <c r="D118" s="22" t="s">
        <v>516</v>
      </c>
      <c r="E118" s="22" t="s">
        <v>517</v>
      </c>
      <c r="F118" s="22" t="s">
        <v>519</v>
      </c>
      <c r="G118" s="22" t="s">
        <v>520</v>
      </c>
      <c r="H118" s="22" t="s">
        <v>521</v>
      </c>
      <c r="I118" s="22" t="s">
        <v>522</v>
      </c>
      <c r="J118" s="22" t="s">
        <v>602</v>
      </c>
      <c r="K118" s="22" t="s">
        <v>603</v>
      </c>
      <c r="L118" s="22" t="s">
        <v>576</v>
      </c>
      <c r="M118" s="22" t="s">
        <v>577</v>
      </c>
      <c r="N118" s="22" t="s">
        <v>578</v>
      </c>
      <c r="O118" s="22" t="s">
        <v>579</v>
      </c>
      <c r="P118" s="22" t="s">
        <v>580</v>
      </c>
      <c r="Q118" s="22" t="s">
        <v>604</v>
      </c>
      <c r="R118" s="22" t="s">
        <v>605</v>
      </c>
      <c r="S118" s="22" t="s">
        <v>606</v>
      </c>
      <c r="T118" s="22" t="s">
        <v>607</v>
      </c>
      <c r="U118" s="22" t="s">
        <v>581</v>
      </c>
      <c r="V118" s="22" t="s">
        <v>608</v>
      </c>
      <c r="W118" s="22" t="s">
        <v>582</v>
      </c>
      <c r="X118" s="22" t="s">
        <v>609</v>
      </c>
      <c r="Y118" s="22" t="s">
        <v>610</v>
      </c>
      <c r="Z118" s="22" t="s">
        <v>611</v>
      </c>
      <c r="AA118" s="22" t="s">
        <v>612</v>
      </c>
      <c r="AB118" s="22" t="s">
        <v>613</v>
      </c>
      <c r="AC118" s="22" t="s">
        <v>614</v>
      </c>
      <c r="AD118" s="22" t="s">
        <v>615</v>
      </c>
      <c r="AE118" s="22" t="s">
        <v>616</v>
      </c>
      <c r="AF118" s="22" t="s">
        <v>617</v>
      </c>
      <c r="AG118" s="22" t="s">
        <v>589</v>
      </c>
      <c r="AH118" s="22" t="s">
        <v>590</v>
      </c>
      <c r="AI118" s="22" t="s">
        <v>591</v>
      </c>
      <c r="AJ118" s="22" t="s">
        <v>592</v>
      </c>
      <c r="AK118" s="22" t="s">
        <v>593</v>
      </c>
      <c r="AL118" s="22" t="s">
        <v>594</v>
      </c>
      <c r="AM118" s="22" t="s">
        <v>595</v>
      </c>
      <c r="AN118" s="22" t="s">
        <v>618</v>
      </c>
      <c r="AO118" s="22" t="s">
        <v>596</v>
      </c>
    </row>
    <row r="119" spans="2:41">
      <c r="B119" s="151" t="s">
        <v>85</v>
      </c>
      <c r="C119" s="157">
        <v>5</v>
      </c>
      <c r="D119" s="157">
        <v>5</v>
      </c>
      <c r="E119" s="157">
        <v>5</v>
      </c>
      <c r="F119" s="157">
        <v>5</v>
      </c>
      <c r="G119" s="157">
        <v>5</v>
      </c>
      <c r="H119" s="157">
        <v>5</v>
      </c>
      <c r="I119" s="157">
        <v>5</v>
      </c>
      <c r="J119" s="157">
        <v>5</v>
      </c>
      <c r="K119" s="157">
        <v>5</v>
      </c>
      <c r="L119" s="157">
        <v>5</v>
      </c>
      <c r="M119" s="157">
        <v>1</v>
      </c>
      <c r="N119" s="157">
        <v>1</v>
      </c>
      <c r="O119" s="157">
        <v>1</v>
      </c>
      <c r="P119" s="157">
        <v>1</v>
      </c>
      <c r="Q119" s="157">
        <v>1</v>
      </c>
      <c r="R119" s="157">
        <v>1</v>
      </c>
      <c r="S119" s="157">
        <v>1</v>
      </c>
      <c r="T119" s="157">
        <v>1</v>
      </c>
      <c r="U119" s="157">
        <v>1</v>
      </c>
      <c r="V119" s="157">
        <v>1</v>
      </c>
      <c r="W119" s="157">
        <v>1</v>
      </c>
      <c r="X119" s="157">
        <v>3</v>
      </c>
      <c r="Y119" s="157">
        <v>3</v>
      </c>
      <c r="Z119" s="157">
        <v>3</v>
      </c>
      <c r="AA119" s="157">
        <v>3</v>
      </c>
      <c r="AB119" s="157">
        <v>3</v>
      </c>
      <c r="AC119" s="157">
        <v>2</v>
      </c>
      <c r="AD119" s="157">
        <v>5</v>
      </c>
      <c r="AE119" s="157">
        <v>5</v>
      </c>
      <c r="AF119" s="157">
        <v>5</v>
      </c>
      <c r="AG119" s="157">
        <v>3</v>
      </c>
      <c r="AH119" s="157">
        <v>3</v>
      </c>
      <c r="AI119" s="157">
        <v>3</v>
      </c>
      <c r="AJ119" s="157">
        <v>2</v>
      </c>
      <c r="AK119" s="157">
        <v>2</v>
      </c>
      <c r="AL119" s="157">
        <v>2</v>
      </c>
      <c r="AM119" s="157">
        <v>2</v>
      </c>
      <c r="AN119" s="157">
        <v>2</v>
      </c>
      <c r="AO119" s="157">
        <v>2</v>
      </c>
    </row>
    <row r="120" spans="2:41">
      <c r="B120" s="151" t="s">
        <v>93</v>
      </c>
      <c r="C120" s="157">
        <v>1</v>
      </c>
      <c r="D120" s="157">
        <v>1</v>
      </c>
      <c r="E120" s="157">
        <v>1</v>
      </c>
      <c r="F120" s="157">
        <v>1</v>
      </c>
      <c r="G120" s="157">
        <v>1</v>
      </c>
      <c r="H120" s="157">
        <v>1</v>
      </c>
      <c r="I120" s="157">
        <v>1</v>
      </c>
      <c r="J120" s="157">
        <v>1</v>
      </c>
      <c r="K120" s="157">
        <v>1</v>
      </c>
      <c r="L120" s="157">
        <v>1</v>
      </c>
      <c r="M120" s="157">
        <v>1</v>
      </c>
      <c r="N120" s="157">
        <v>1</v>
      </c>
      <c r="O120" s="157">
        <v>1</v>
      </c>
      <c r="P120" s="157">
        <v>1</v>
      </c>
      <c r="Q120" s="157">
        <v>1</v>
      </c>
      <c r="R120" s="157">
        <v>1</v>
      </c>
      <c r="S120" s="157">
        <v>1</v>
      </c>
      <c r="T120" s="157">
        <v>1</v>
      </c>
      <c r="U120" s="157">
        <v>1</v>
      </c>
      <c r="V120" s="157">
        <v>1</v>
      </c>
      <c r="W120" s="157">
        <v>1</v>
      </c>
      <c r="X120" s="157">
        <v>1</v>
      </c>
      <c r="Y120" s="157">
        <v>1</v>
      </c>
      <c r="Z120" s="157">
        <v>1</v>
      </c>
      <c r="AA120" s="157">
        <v>1</v>
      </c>
      <c r="AB120" s="157">
        <v>1</v>
      </c>
      <c r="AC120" s="157">
        <v>1</v>
      </c>
      <c r="AD120" s="157">
        <v>1</v>
      </c>
      <c r="AE120" s="157">
        <v>1</v>
      </c>
      <c r="AF120" s="157">
        <v>1</v>
      </c>
      <c r="AG120" s="157">
        <v>1</v>
      </c>
      <c r="AH120" s="157">
        <v>1</v>
      </c>
      <c r="AI120" s="157">
        <v>1</v>
      </c>
      <c r="AJ120" s="157">
        <v>1</v>
      </c>
      <c r="AK120" s="157">
        <v>1</v>
      </c>
      <c r="AL120" s="157">
        <v>1</v>
      </c>
      <c r="AM120" s="157">
        <v>1</v>
      </c>
      <c r="AN120" s="157">
        <v>1</v>
      </c>
      <c r="AO120" s="157">
        <v>1</v>
      </c>
    </row>
    <row r="121" spans="2:41">
      <c r="B121" s="151" t="s">
        <v>94</v>
      </c>
      <c r="C121" s="157">
        <v>0</v>
      </c>
      <c r="D121" s="157">
        <v>0</v>
      </c>
      <c r="E121" s="157">
        <v>0</v>
      </c>
      <c r="F121" s="157">
        <v>0</v>
      </c>
      <c r="G121" s="157">
        <v>0</v>
      </c>
      <c r="H121" s="157">
        <v>0</v>
      </c>
      <c r="I121" s="157">
        <v>0</v>
      </c>
      <c r="J121" s="157">
        <v>0</v>
      </c>
      <c r="K121" s="157">
        <v>0</v>
      </c>
      <c r="L121" s="157">
        <v>0</v>
      </c>
      <c r="M121" s="157">
        <v>0</v>
      </c>
      <c r="N121" s="157">
        <v>0</v>
      </c>
      <c r="O121" s="157">
        <v>0</v>
      </c>
      <c r="P121" s="157">
        <v>0</v>
      </c>
      <c r="Q121" s="157">
        <v>0</v>
      </c>
      <c r="R121" s="157">
        <v>0</v>
      </c>
      <c r="S121" s="157">
        <v>0</v>
      </c>
      <c r="T121" s="157">
        <v>0</v>
      </c>
      <c r="U121" s="157">
        <v>0</v>
      </c>
      <c r="V121" s="157">
        <v>0</v>
      </c>
      <c r="W121" s="157">
        <v>0</v>
      </c>
      <c r="X121" s="157">
        <v>0</v>
      </c>
      <c r="Y121" s="157">
        <v>0</v>
      </c>
      <c r="Z121" s="157">
        <v>0</v>
      </c>
      <c r="AA121" s="157">
        <v>0</v>
      </c>
      <c r="AB121" s="157">
        <v>0</v>
      </c>
      <c r="AC121" s="157">
        <v>0</v>
      </c>
      <c r="AD121" s="157">
        <v>0</v>
      </c>
      <c r="AE121" s="157">
        <v>0</v>
      </c>
      <c r="AF121" s="157">
        <v>0</v>
      </c>
      <c r="AG121" s="157">
        <v>0</v>
      </c>
      <c r="AH121" s="157">
        <v>0</v>
      </c>
      <c r="AI121" s="157">
        <v>0</v>
      </c>
      <c r="AJ121" s="157">
        <v>0</v>
      </c>
      <c r="AK121" s="157">
        <v>0</v>
      </c>
      <c r="AL121" s="157">
        <v>0</v>
      </c>
      <c r="AM121" s="157">
        <v>0</v>
      </c>
      <c r="AN121" s="157">
        <v>0</v>
      </c>
      <c r="AO121" s="157">
        <v>0</v>
      </c>
    </row>
    <row r="122" spans="2:41" ht="45">
      <c r="B122" s="151" t="s">
        <v>117</v>
      </c>
      <c r="C122" s="157">
        <v>5</v>
      </c>
      <c r="D122" s="157">
        <v>5</v>
      </c>
      <c r="E122" s="157">
        <v>5</v>
      </c>
      <c r="F122" s="157">
        <v>5</v>
      </c>
      <c r="G122" s="157">
        <v>5</v>
      </c>
      <c r="H122" s="157">
        <v>5</v>
      </c>
      <c r="I122" s="157">
        <v>5</v>
      </c>
      <c r="J122" s="157">
        <v>5</v>
      </c>
      <c r="K122" s="157">
        <v>5</v>
      </c>
      <c r="L122" s="157">
        <v>5</v>
      </c>
      <c r="M122" s="157">
        <v>4</v>
      </c>
      <c r="N122" s="157">
        <v>4</v>
      </c>
      <c r="O122" s="157">
        <v>4</v>
      </c>
      <c r="P122" s="157">
        <v>4</v>
      </c>
      <c r="Q122" s="157">
        <v>4</v>
      </c>
      <c r="R122" s="157">
        <v>4</v>
      </c>
      <c r="S122" s="157">
        <v>5</v>
      </c>
      <c r="T122" s="157">
        <v>5</v>
      </c>
      <c r="U122" s="157">
        <v>5</v>
      </c>
      <c r="V122" s="157">
        <v>4</v>
      </c>
      <c r="W122" s="157">
        <v>5</v>
      </c>
      <c r="X122" s="157">
        <v>5</v>
      </c>
      <c r="Y122" s="157">
        <v>5</v>
      </c>
      <c r="Z122" s="157">
        <v>5</v>
      </c>
      <c r="AA122" s="157">
        <v>5</v>
      </c>
      <c r="AB122" s="157">
        <v>5</v>
      </c>
      <c r="AC122" s="157">
        <v>5</v>
      </c>
      <c r="AD122" s="157">
        <v>4</v>
      </c>
      <c r="AE122" s="157">
        <v>4</v>
      </c>
      <c r="AF122" s="157">
        <v>4</v>
      </c>
      <c r="AG122" s="157">
        <v>4</v>
      </c>
      <c r="AH122" s="157">
        <v>4</v>
      </c>
      <c r="AI122" s="157">
        <v>4</v>
      </c>
      <c r="AJ122" s="157">
        <v>4</v>
      </c>
      <c r="AK122" s="157">
        <v>4</v>
      </c>
      <c r="AL122" s="157">
        <v>4</v>
      </c>
      <c r="AM122" s="157">
        <v>4</v>
      </c>
      <c r="AN122" s="157">
        <v>4</v>
      </c>
      <c r="AO122" s="157">
        <v>4</v>
      </c>
    </row>
    <row r="123" spans="2:41" ht="15.75">
      <c r="B123" s="24" t="s">
        <v>81</v>
      </c>
      <c r="C123" s="25">
        <f>AVERAGE(C119:C122)</f>
        <v>2.75</v>
      </c>
      <c r="D123" s="25">
        <f t="shared" ref="D123:S123" si="8">AVERAGE(D119:D122)</f>
        <v>2.75</v>
      </c>
      <c r="E123" s="25">
        <f t="shared" si="8"/>
        <v>2.75</v>
      </c>
      <c r="F123" s="25">
        <f t="shared" si="8"/>
        <v>2.75</v>
      </c>
      <c r="G123" s="25">
        <f t="shared" si="8"/>
        <v>2.75</v>
      </c>
      <c r="H123" s="25">
        <f t="shared" si="8"/>
        <v>2.75</v>
      </c>
      <c r="I123" s="25">
        <f t="shared" si="8"/>
        <v>2.75</v>
      </c>
      <c r="J123" s="25">
        <f t="shared" si="8"/>
        <v>2.75</v>
      </c>
      <c r="K123" s="25">
        <f t="shared" si="8"/>
        <v>2.75</v>
      </c>
      <c r="L123" s="25">
        <f t="shared" si="8"/>
        <v>2.75</v>
      </c>
      <c r="M123" s="25">
        <f t="shared" si="8"/>
        <v>1.5</v>
      </c>
      <c r="N123" s="25">
        <f t="shared" si="8"/>
        <v>1.5</v>
      </c>
      <c r="O123" s="25">
        <f t="shared" si="8"/>
        <v>1.5</v>
      </c>
      <c r="P123" s="25">
        <f t="shared" si="8"/>
        <v>1.5</v>
      </c>
      <c r="Q123" s="25">
        <f t="shared" si="8"/>
        <v>1.5</v>
      </c>
      <c r="R123" s="25">
        <f t="shared" si="8"/>
        <v>1.5</v>
      </c>
      <c r="S123" s="25">
        <f t="shared" si="8"/>
        <v>1.75</v>
      </c>
      <c r="T123" s="25">
        <f t="shared" ref="T123:AO123" si="9">AVERAGE(T119:T122)</f>
        <v>1.75</v>
      </c>
      <c r="U123" s="25">
        <f t="shared" si="9"/>
        <v>1.75</v>
      </c>
      <c r="V123" s="25">
        <f t="shared" si="9"/>
        <v>1.5</v>
      </c>
      <c r="W123" s="25">
        <f t="shared" si="9"/>
        <v>1.75</v>
      </c>
      <c r="X123" s="25">
        <f t="shared" si="9"/>
        <v>2.25</v>
      </c>
      <c r="Y123" s="25">
        <f t="shared" si="9"/>
        <v>2.25</v>
      </c>
      <c r="Z123" s="25">
        <f t="shared" si="9"/>
        <v>2.25</v>
      </c>
      <c r="AA123" s="25">
        <f t="shared" si="9"/>
        <v>2.25</v>
      </c>
      <c r="AB123" s="25">
        <f t="shared" si="9"/>
        <v>2.25</v>
      </c>
      <c r="AC123" s="25">
        <f t="shared" si="9"/>
        <v>2</v>
      </c>
      <c r="AD123" s="25">
        <f t="shared" si="9"/>
        <v>2.5</v>
      </c>
      <c r="AE123" s="25">
        <f t="shared" si="9"/>
        <v>2.5</v>
      </c>
      <c r="AF123" s="25">
        <f t="shared" si="9"/>
        <v>2.5</v>
      </c>
      <c r="AG123" s="25">
        <f t="shared" si="9"/>
        <v>2</v>
      </c>
      <c r="AH123" s="25">
        <f t="shared" si="9"/>
        <v>2</v>
      </c>
      <c r="AI123" s="25">
        <f t="shared" si="9"/>
        <v>2</v>
      </c>
      <c r="AJ123" s="25">
        <f t="shared" si="9"/>
        <v>1.75</v>
      </c>
      <c r="AK123" s="25">
        <f t="shared" si="9"/>
        <v>1.75</v>
      </c>
      <c r="AL123" s="25">
        <f t="shared" si="9"/>
        <v>1.75</v>
      </c>
      <c r="AM123" s="25">
        <f t="shared" si="9"/>
        <v>1.75</v>
      </c>
      <c r="AN123" s="25">
        <f t="shared" si="9"/>
        <v>1.75</v>
      </c>
      <c r="AO123" s="25">
        <f t="shared" si="9"/>
        <v>1.75</v>
      </c>
    </row>
  </sheetData>
  <sheetProtection selectLockedCells="1" selectUnlockedCells="1"/>
  <mergeCells count="19">
    <mergeCell ref="B8:E8"/>
    <mergeCell ref="B9:E9"/>
    <mergeCell ref="B10:E10"/>
    <mergeCell ref="A14:E14"/>
    <mergeCell ref="G14:H14"/>
    <mergeCell ref="C1:P1"/>
    <mergeCell ref="B4:E4"/>
    <mergeCell ref="B5:E5"/>
    <mergeCell ref="B6:E6"/>
    <mergeCell ref="B7:E7"/>
    <mergeCell ref="B79:C79"/>
    <mergeCell ref="B44:B45"/>
    <mergeCell ref="C44:C45"/>
    <mergeCell ref="O14:P14"/>
    <mergeCell ref="I14:L14"/>
    <mergeCell ref="B16:B21"/>
    <mergeCell ref="C16:C21"/>
    <mergeCell ref="B22:B43"/>
    <mergeCell ref="C22:C43"/>
  </mergeCells>
  <pageMargins left="0.23622047244094491" right="0.23622047244094491" top="0.74803149606299213" bottom="0.74803149606299213" header="0.31496062992125984" footer="0.31496062992125984"/>
  <pageSetup paperSize="8" scale="37"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421" operator="equal" id="{D3F27925-3290-4FBF-B242-317E06862B6E}">
            <xm:f>'Tabella valutazione rischi'!$E$9</xm:f>
            <x14:dxf>
              <fill>
                <patternFill>
                  <bgColor rgb="FFFF0000"/>
                </patternFill>
              </fill>
            </x14:dxf>
          </x14:cfRule>
          <x14:cfRule type="cellIs" priority="422" operator="equal" id="{97961A2F-2D58-4120-B8C5-789CA76A4548}">
            <xm:f>'Tabella valutazione rischi'!$E$8</xm:f>
            <x14:dxf>
              <fill>
                <patternFill>
                  <bgColor rgb="FFFFC000"/>
                </patternFill>
              </fill>
            </x14:dxf>
          </x14:cfRule>
          <x14:cfRule type="cellIs" priority="423" operator="equal" id="{1EF3EF46-B339-4BA9-8BA8-D04BD2B8348E}">
            <xm:f>'Tabella valutazione rischi'!$E$7</xm:f>
            <x14:dxf>
              <fill>
                <patternFill>
                  <bgColor rgb="FFFFFF00"/>
                </patternFill>
              </fill>
            </x14:dxf>
          </x14:cfRule>
          <x14:cfRule type="cellIs" priority="424" operator="equal" id="{6E391378-3478-4D07-A08F-28BC76B9FFDA}">
            <xm:f>'Tabella valutazione rischi'!$E$6</xm:f>
            <x14:dxf>
              <fill>
                <patternFill>
                  <bgColor rgb="FF00B050"/>
                </patternFill>
              </fill>
            </x14:dxf>
          </x14:cfRule>
          <x14:cfRule type="cellIs" priority="425" operator="equal" id="{7893C538-BF43-4157-8CF7-96750C764B72}">
            <xm:f>'Tabella valutazione rischi'!$E$5</xm:f>
            <x14:dxf>
              <fill>
                <patternFill>
                  <bgColor theme="0"/>
                </patternFill>
              </fill>
            </x14:dxf>
          </x14:cfRule>
          <xm:sqref>L16:O16 L17:N17</xm:sqref>
        </x14:conditionalFormatting>
        <x14:conditionalFormatting xmlns:xm="http://schemas.microsoft.com/office/excel/2006/main">
          <x14:cfRule type="cellIs" priority="416" operator="equal" id="{C06D2588-1ABE-448F-A9B2-99490E25457E}">
            <xm:f>'Tabella valutazione rischi'!$E$9</xm:f>
            <x14:dxf>
              <fill>
                <patternFill>
                  <bgColor rgb="FFFF0000"/>
                </patternFill>
              </fill>
            </x14:dxf>
          </x14:cfRule>
          <x14:cfRule type="cellIs" priority="417" operator="equal" id="{0CA90516-190B-49B6-A3EA-FD562BA5F260}">
            <xm:f>'Tabella valutazione rischi'!$E$8</xm:f>
            <x14:dxf>
              <fill>
                <patternFill>
                  <bgColor rgb="FFFFC000"/>
                </patternFill>
              </fill>
            </x14:dxf>
          </x14:cfRule>
          <x14:cfRule type="cellIs" priority="418" operator="equal" id="{5BADC630-60E8-40B6-92C6-0D84552EA030}">
            <xm:f>'Tabella valutazione rischi'!$E$7</xm:f>
            <x14:dxf>
              <fill>
                <patternFill>
                  <bgColor rgb="FFFFFF00"/>
                </patternFill>
              </fill>
            </x14:dxf>
          </x14:cfRule>
          <x14:cfRule type="cellIs" priority="419" operator="equal" id="{B9FE2D93-EBF5-4050-9A8E-CEDCF2887274}">
            <xm:f>'Tabella valutazione rischi'!$E$6</xm:f>
            <x14:dxf>
              <fill>
                <patternFill>
                  <bgColor rgb="FF00B050"/>
                </patternFill>
              </fill>
            </x14:dxf>
          </x14:cfRule>
          <x14:cfRule type="cellIs" priority="420" operator="equal" id="{75B73476-77E5-4AE0-A031-600319A7BBF8}">
            <xm:f>'Tabella valutazione rischi'!$E$5</xm:f>
            <x14:dxf>
              <fill>
                <patternFill>
                  <bgColor theme="0"/>
                </patternFill>
              </fill>
            </x14:dxf>
          </x14:cfRule>
          <xm:sqref>O17</xm:sqref>
        </x14:conditionalFormatting>
        <x14:conditionalFormatting xmlns:xm="http://schemas.microsoft.com/office/excel/2006/main">
          <x14:cfRule type="cellIs" priority="411" operator="equal" id="{C6DD4D98-716F-437C-A11D-F51EB799B9D5}">
            <xm:f>'Tabella valutazione rischi'!$E$9</xm:f>
            <x14:dxf>
              <fill>
                <patternFill>
                  <bgColor rgb="FFFF0000"/>
                </patternFill>
              </fill>
            </x14:dxf>
          </x14:cfRule>
          <x14:cfRule type="cellIs" priority="412" operator="equal" id="{56C2FEE3-7962-44D1-B0EB-28648E00EFBC}">
            <xm:f>'Tabella valutazione rischi'!$E$8</xm:f>
            <x14:dxf>
              <fill>
                <patternFill>
                  <bgColor rgb="FFFFC000"/>
                </patternFill>
              </fill>
            </x14:dxf>
          </x14:cfRule>
          <x14:cfRule type="cellIs" priority="413" operator="equal" id="{017F778E-9B74-4562-8256-F0E192A4E05B}">
            <xm:f>'Tabella valutazione rischi'!$E$7</xm:f>
            <x14:dxf>
              <fill>
                <patternFill>
                  <bgColor rgb="FFFFFF00"/>
                </patternFill>
              </fill>
            </x14:dxf>
          </x14:cfRule>
          <x14:cfRule type="cellIs" priority="414" operator="equal" id="{F41BEB09-CE77-4DE1-B1B6-427283145A03}">
            <xm:f>'Tabella valutazione rischi'!$E$6</xm:f>
            <x14:dxf>
              <fill>
                <patternFill>
                  <bgColor rgb="FF00B050"/>
                </patternFill>
              </fill>
            </x14:dxf>
          </x14:cfRule>
          <x14:cfRule type="cellIs" priority="415" operator="equal" id="{C903975E-BEFC-4E11-940C-7A8E1DF643CC}">
            <xm:f>'Tabella valutazione rischi'!$E$5</xm:f>
            <x14:dxf>
              <fill>
                <patternFill>
                  <bgColor theme="0"/>
                </patternFill>
              </fill>
            </x14:dxf>
          </x14:cfRule>
          <xm:sqref>L23:N42 L18:L22 N21:N22</xm:sqref>
        </x14:conditionalFormatting>
        <x14:conditionalFormatting xmlns:xm="http://schemas.microsoft.com/office/excel/2006/main">
          <x14:cfRule type="cellIs" priority="406" operator="equal" id="{7E66924D-66A0-434B-BCEE-0A5E4F39ABFC}">
            <xm:f>'Tabella valutazione rischi'!$E$9</xm:f>
            <x14:dxf>
              <fill>
                <patternFill>
                  <bgColor rgb="FFFF0000"/>
                </patternFill>
              </fill>
            </x14:dxf>
          </x14:cfRule>
          <x14:cfRule type="cellIs" priority="407" operator="equal" id="{DC3406ED-0873-4064-86F7-FA920E555F67}">
            <xm:f>'Tabella valutazione rischi'!$E$8</xm:f>
            <x14:dxf>
              <fill>
                <patternFill>
                  <bgColor rgb="FFFFC000"/>
                </patternFill>
              </fill>
            </x14:dxf>
          </x14:cfRule>
          <x14:cfRule type="cellIs" priority="408" operator="equal" id="{B0636C4D-7150-4B6E-8A2E-7A1C49C31755}">
            <xm:f>'Tabella valutazione rischi'!$E$7</xm:f>
            <x14:dxf>
              <fill>
                <patternFill>
                  <bgColor rgb="FFFFFF00"/>
                </patternFill>
              </fill>
            </x14:dxf>
          </x14:cfRule>
          <x14:cfRule type="cellIs" priority="409" operator="equal" id="{4F2688BF-9F4F-4646-A155-42B9F5B19983}">
            <xm:f>'Tabella valutazione rischi'!$E$6</xm:f>
            <x14:dxf>
              <fill>
                <patternFill>
                  <bgColor rgb="FF00B050"/>
                </patternFill>
              </fill>
            </x14:dxf>
          </x14:cfRule>
          <x14:cfRule type="cellIs" priority="410" operator="equal" id="{BC776BFD-25C6-4C31-91CE-941F65BF969F}">
            <xm:f>'Tabella valutazione rischi'!$E$5</xm:f>
            <x14:dxf>
              <fill>
                <patternFill>
                  <bgColor theme="0"/>
                </patternFill>
              </fill>
            </x14:dxf>
          </x14:cfRule>
          <xm:sqref>O18:O21 O23:O42</xm:sqref>
        </x14:conditionalFormatting>
        <x14:conditionalFormatting xmlns:xm="http://schemas.microsoft.com/office/excel/2006/main">
          <x14:cfRule type="cellIs" priority="391" operator="equal" id="{B5570DE7-501D-4D5A-BAEB-8ECDA45C8C42}">
            <xm:f>'Tabella valutazione rischi'!$E$9</xm:f>
            <x14:dxf>
              <fill>
                <patternFill>
                  <bgColor rgb="FFFF0000"/>
                </patternFill>
              </fill>
            </x14:dxf>
          </x14:cfRule>
          <x14:cfRule type="cellIs" priority="392" operator="equal" id="{78DAA57A-4F1F-4806-89EE-0F2B64D2FB46}">
            <xm:f>'Tabella valutazione rischi'!$E$8</xm:f>
            <x14:dxf>
              <fill>
                <patternFill>
                  <bgColor rgb="FFFFC000"/>
                </patternFill>
              </fill>
            </x14:dxf>
          </x14:cfRule>
          <x14:cfRule type="cellIs" priority="393" operator="equal" id="{B0F090FE-70F5-474E-9DFE-E052E014FD75}">
            <xm:f>'Tabella valutazione rischi'!$E$7</xm:f>
            <x14:dxf>
              <fill>
                <patternFill>
                  <bgColor rgb="FFFFFF00"/>
                </patternFill>
              </fill>
            </x14:dxf>
          </x14:cfRule>
          <x14:cfRule type="cellIs" priority="394" operator="equal" id="{6E0179C8-6AFB-4015-9558-C28EC4277933}">
            <xm:f>'Tabella valutazione rischi'!$E$6</xm:f>
            <x14:dxf>
              <fill>
                <patternFill>
                  <bgColor rgb="FF00B050"/>
                </patternFill>
              </fill>
            </x14:dxf>
          </x14:cfRule>
          <x14:cfRule type="cellIs" priority="395" operator="equal" id="{76403364-270F-4CC6-8713-71401DB45F6D}">
            <xm:f>'Tabella valutazione rischi'!$E$5</xm:f>
            <x14:dxf>
              <fill>
                <patternFill>
                  <bgColor theme="0"/>
                </patternFill>
              </fill>
            </x14:dxf>
          </x14:cfRule>
          <xm:sqref>M18:N18</xm:sqref>
        </x14:conditionalFormatting>
        <x14:conditionalFormatting xmlns:xm="http://schemas.microsoft.com/office/excel/2006/main">
          <x14:cfRule type="cellIs" priority="386" operator="equal" id="{310E8B1D-13BC-4AF7-A9C3-E9E1F5E58B6D}">
            <xm:f>'Tabella valutazione rischi'!$E$9</xm:f>
            <x14:dxf>
              <fill>
                <patternFill>
                  <bgColor rgb="FFFF0000"/>
                </patternFill>
              </fill>
            </x14:dxf>
          </x14:cfRule>
          <x14:cfRule type="cellIs" priority="387" operator="equal" id="{C0AF3993-AAAC-4AC5-8F02-701B5DCB831A}">
            <xm:f>'Tabella valutazione rischi'!$E$8</xm:f>
            <x14:dxf>
              <fill>
                <patternFill>
                  <bgColor rgb="FFFFC000"/>
                </patternFill>
              </fill>
            </x14:dxf>
          </x14:cfRule>
          <x14:cfRule type="cellIs" priority="388" operator="equal" id="{7F37B548-55B0-40DD-B98A-6E3266FD4BA3}">
            <xm:f>'Tabella valutazione rischi'!$E$7</xm:f>
            <x14:dxf>
              <fill>
                <patternFill>
                  <bgColor rgb="FFFFFF00"/>
                </patternFill>
              </fill>
            </x14:dxf>
          </x14:cfRule>
          <x14:cfRule type="cellIs" priority="389" operator="equal" id="{55548666-A488-4BB3-92B7-EEC58EF53325}">
            <xm:f>'Tabella valutazione rischi'!$E$6</xm:f>
            <x14:dxf>
              <fill>
                <patternFill>
                  <bgColor rgb="FF00B050"/>
                </patternFill>
              </fill>
            </x14:dxf>
          </x14:cfRule>
          <x14:cfRule type="cellIs" priority="390" operator="equal" id="{B5B4ADB4-329F-4082-BB0E-02F242E1E077}">
            <xm:f>'Tabella valutazione rischi'!$E$5</xm:f>
            <x14:dxf>
              <fill>
                <patternFill>
                  <bgColor theme="0"/>
                </patternFill>
              </fill>
            </x14:dxf>
          </x14:cfRule>
          <xm:sqref>M19:N19</xm:sqref>
        </x14:conditionalFormatting>
        <x14:conditionalFormatting xmlns:xm="http://schemas.microsoft.com/office/excel/2006/main">
          <x14:cfRule type="cellIs" priority="381" operator="equal" id="{994BB91F-B3A0-44B7-A86D-60CE4CDD6CCC}">
            <xm:f>'Tabella valutazione rischi'!$E$9</xm:f>
            <x14:dxf>
              <fill>
                <patternFill>
                  <bgColor rgb="FFFF0000"/>
                </patternFill>
              </fill>
            </x14:dxf>
          </x14:cfRule>
          <x14:cfRule type="cellIs" priority="382" operator="equal" id="{790F2BC3-1B85-4E09-B94B-298CB21B0C17}">
            <xm:f>'Tabella valutazione rischi'!$E$8</xm:f>
            <x14:dxf>
              <fill>
                <patternFill>
                  <bgColor rgb="FFFFC000"/>
                </patternFill>
              </fill>
            </x14:dxf>
          </x14:cfRule>
          <x14:cfRule type="cellIs" priority="383" operator="equal" id="{D0F8FA34-0CA7-4215-8B6E-376B83F08206}">
            <xm:f>'Tabella valutazione rischi'!$E$7</xm:f>
            <x14:dxf>
              <fill>
                <patternFill>
                  <bgColor rgb="FFFFFF00"/>
                </patternFill>
              </fill>
            </x14:dxf>
          </x14:cfRule>
          <x14:cfRule type="cellIs" priority="384" operator="equal" id="{86E6F704-464B-4003-A487-D586BB881B1F}">
            <xm:f>'Tabella valutazione rischi'!$E$6</xm:f>
            <x14:dxf>
              <fill>
                <patternFill>
                  <bgColor rgb="FF00B050"/>
                </patternFill>
              </fill>
            </x14:dxf>
          </x14:cfRule>
          <x14:cfRule type="cellIs" priority="385" operator="equal" id="{0F17513B-78D2-430B-85FB-663B995256F0}">
            <xm:f>'Tabella valutazione rischi'!$E$5</xm:f>
            <x14:dxf>
              <fill>
                <patternFill>
                  <bgColor theme="0"/>
                </patternFill>
              </fill>
            </x14:dxf>
          </x14:cfRule>
          <xm:sqref>M20:N20</xm:sqref>
        </x14:conditionalFormatting>
        <x14:conditionalFormatting xmlns:xm="http://schemas.microsoft.com/office/excel/2006/main">
          <x14:cfRule type="cellIs" priority="376" operator="equal" id="{E2F8DA8F-0B8A-4FDC-95D7-8F8C8C0E7E5E}">
            <xm:f>'Tabella valutazione rischi'!$E$9</xm:f>
            <x14:dxf>
              <fill>
                <patternFill>
                  <bgColor rgb="FFFF0000"/>
                </patternFill>
              </fill>
            </x14:dxf>
          </x14:cfRule>
          <x14:cfRule type="cellIs" priority="377" operator="equal" id="{181D3588-0FBE-46A7-80D4-800A8C5E426F}">
            <xm:f>'Tabella valutazione rischi'!$E$8</xm:f>
            <x14:dxf>
              <fill>
                <patternFill>
                  <bgColor rgb="FFFFC000"/>
                </patternFill>
              </fill>
            </x14:dxf>
          </x14:cfRule>
          <x14:cfRule type="cellIs" priority="378" operator="equal" id="{C3580BB5-2027-4AB3-9195-DB9F3B8B0D5D}">
            <xm:f>'Tabella valutazione rischi'!$E$7</xm:f>
            <x14:dxf>
              <fill>
                <patternFill>
                  <bgColor rgb="FFFFFF00"/>
                </patternFill>
              </fill>
            </x14:dxf>
          </x14:cfRule>
          <x14:cfRule type="cellIs" priority="379" operator="equal" id="{7D564513-F099-453C-A81E-F00C151FF094}">
            <xm:f>'Tabella valutazione rischi'!$E$6</xm:f>
            <x14:dxf>
              <fill>
                <patternFill>
                  <bgColor rgb="FF00B050"/>
                </patternFill>
              </fill>
            </x14:dxf>
          </x14:cfRule>
          <x14:cfRule type="cellIs" priority="380" operator="equal" id="{B0A61E87-5A63-4925-805C-AD91881E9A89}">
            <xm:f>'Tabella valutazione rischi'!$E$5</xm:f>
            <x14:dxf>
              <fill>
                <patternFill>
                  <bgColor theme="0"/>
                </patternFill>
              </fill>
            </x14:dxf>
          </x14:cfRule>
          <xm:sqref>M21</xm:sqref>
        </x14:conditionalFormatting>
        <x14:conditionalFormatting xmlns:xm="http://schemas.microsoft.com/office/excel/2006/main">
          <x14:cfRule type="cellIs" priority="371" operator="equal" id="{E003B6CE-AF45-47D2-999F-B0A54C77461C}">
            <xm:f>'Tabella valutazione rischi'!$E$9</xm:f>
            <x14:dxf>
              <fill>
                <patternFill>
                  <bgColor rgb="FFFF0000"/>
                </patternFill>
              </fill>
            </x14:dxf>
          </x14:cfRule>
          <x14:cfRule type="cellIs" priority="372" operator="equal" id="{01ED1155-1808-4346-8FB9-60CB3094CBF7}">
            <xm:f>'Tabella valutazione rischi'!$E$8</xm:f>
            <x14:dxf>
              <fill>
                <patternFill>
                  <bgColor rgb="FFFFC000"/>
                </patternFill>
              </fill>
            </x14:dxf>
          </x14:cfRule>
          <x14:cfRule type="cellIs" priority="373" operator="equal" id="{6AC7C5EA-FBF9-4A0D-8A0E-14B2B936BC19}">
            <xm:f>'Tabella valutazione rischi'!$E$7</xm:f>
            <x14:dxf>
              <fill>
                <patternFill>
                  <bgColor rgb="FFFFFF00"/>
                </patternFill>
              </fill>
            </x14:dxf>
          </x14:cfRule>
          <x14:cfRule type="cellIs" priority="374" operator="equal" id="{F8F58EC8-C531-42CA-8F53-CBDC0282BB94}">
            <xm:f>'Tabella valutazione rischi'!$E$6</xm:f>
            <x14:dxf>
              <fill>
                <patternFill>
                  <bgColor rgb="FF00B050"/>
                </patternFill>
              </fill>
            </x14:dxf>
          </x14:cfRule>
          <x14:cfRule type="cellIs" priority="375" operator="equal" id="{C3E6965B-8A06-4129-A03B-B68A8E46F2B5}">
            <xm:f>'Tabella valutazione rischi'!$E$5</xm:f>
            <x14:dxf>
              <fill>
                <patternFill>
                  <bgColor theme="0"/>
                </patternFill>
              </fill>
            </x14:dxf>
          </x14:cfRule>
          <xm:sqref>M22</xm:sqref>
        </x14:conditionalFormatting>
        <x14:conditionalFormatting xmlns:xm="http://schemas.microsoft.com/office/excel/2006/main">
          <x14:cfRule type="cellIs" priority="366" operator="equal" id="{87E6C577-8AE2-48B8-B092-D3EF46D66AF9}">
            <xm:f>'Tabella valutazione rischi'!$E$9</xm:f>
            <x14:dxf>
              <fill>
                <patternFill>
                  <bgColor rgb="FFFF0000"/>
                </patternFill>
              </fill>
            </x14:dxf>
          </x14:cfRule>
          <x14:cfRule type="cellIs" priority="367" operator="equal" id="{9B8A5C51-1F14-4DD3-A2A6-E2B16DE6E537}">
            <xm:f>'Tabella valutazione rischi'!$E$8</xm:f>
            <x14:dxf>
              <fill>
                <patternFill>
                  <bgColor rgb="FFFFC000"/>
                </patternFill>
              </fill>
            </x14:dxf>
          </x14:cfRule>
          <x14:cfRule type="cellIs" priority="368" operator="equal" id="{F7DF531E-104E-4F0B-9A1C-957AADB916B7}">
            <xm:f>'Tabella valutazione rischi'!$E$7</xm:f>
            <x14:dxf>
              <fill>
                <patternFill>
                  <bgColor rgb="FFFFFF00"/>
                </patternFill>
              </fill>
            </x14:dxf>
          </x14:cfRule>
          <x14:cfRule type="cellIs" priority="369" operator="equal" id="{9FA4FE25-92D0-4407-B958-0D0447E0C4F8}">
            <xm:f>'Tabella valutazione rischi'!$E$6</xm:f>
            <x14:dxf>
              <fill>
                <patternFill>
                  <bgColor rgb="FF00B050"/>
                </patternFill>
              </fill>
            </x14:dxf>
          </x14:cfRule>
          <x14:cfRule type="cellIs" priority="370" operator="equal" id="{704FF8D2-99C0-406B-8E82-099C5F794CC4}">
            <xm:f>'Tabella valutazione rischi'!$E$5</xm:f>
            <x14:dxf>
              <fill>
                <patternFill>
                  <bgColor theme="0"/>
                </patternFill>
              </fill>
            </x14:dxf>
          </x14:cfRule>
          <xm:sqref>L43 N43</xm:sqref>
        </x14:conditionalFormatting>
        <x14:conditionalFormatting xmlns:xm="http://schemas.microsoft.com/office/excel/2006/main">
          <x14:cfRule type="cellIs" priority="361" operator="equal" id="{F77727A9-2122-4187-B4A5-3F96CFA88DF4}">
            <xm:f>'Tabella valutazione rischi'!$E$9</xm:f>
            <x14:dxf>
              <fill>
                <patternFill>
                  <bgColor rgb="FFFF0000"/>
                </patternFill>
              </fill>
            </x14:dxf>
          </x14:cfRule>
          <x14:cfRule type="cellIs" priority="362" operator="equal" id="{4AF87588-694E-436D-B683-4FD295C36271}">
            <xm:f>'Tabella valutazione rischi'!$E$8</xm:f>
            <x14:dxf>
              <fill>
                <patternFill>
                  <bgColor rgb="FFFFC000"/>
                </patternFill>
              </fill>
            </x14:dxf>
          </x14:cfRule>
          <x14:cfRule type="cellIs" priority="363" operator="equal" id="{55852680-B6B9-4C0F-A4AF-50A6A30015F8}">
            <xm:f>'Tabella valutazione rischi'!$E$7</xm:f>
            <x14:dxf>
              <fill>
                <patternFill>
                  <bgColor rgb="FFFFFF00"/>
                </patternFill>
              </fill>
            </x14:dxf>
          </x14:cfRule>
          <x14:cfRule type="cellIs" priority="364" operator="equal" id="{5D3BF2EC-4F22-4FD9-8464-AB44038FCB3A}">
            <xm:f>'Tabella valutazione rischi'!$E$6</xm:f>
            <x14:dxf>
              <fill>
                <patternFill>
                  <bgColor rgb="FF00B050"/>
                </patternFill>
              </fill>
            </x14:dxf>
          </x14:cfRule>
          <x14:cfRule type="cellIs" priority="365" operator="equal" id="{35464B69-1012-4ED0-AE67-E6DEABA528AC}">
            <xm:f>'Tabella valutazione rischi'!$E$5</xm:f>
            <x14:dxf>
              <fill>
                <patternFill>
                  <bgColor theme="0"/>
                </patternFill>
              </fill>
            </x14:dxf>
          </x14:cfRule>
          <xm:sqref>M43</xm:sqref>
        </x14:conditionalFormatting>
        <x14:conditionalFormatting xmlns:xm="http://schemas.microsoft.com/office/excel/2006/main">
          <x14:cfRule type="cellIs" priority="346" operator="equal" id="{4699284D-2C81-4B81-BD7E-EC76218877FC}">
            <xm:f>'Tabella valutazione rischi'!$E$9</xm:f>
            <x14:dxf>
              <fill>
                <patternFill>
                  <bgColor rgb="FFFF0000"/>
                </patternFill>
              </fill>
            </x14:dxf>
          </x14:cfRule>
          <x14:cfRule type="cellIs" priority="347" operator="equal" id="{9E22EC8E-1E70-40CE-80CE-465555DFC538}">
            <xm:f>'Tabella valutazione rischi'!$E$8</xm:f>
            <x14:dxf>
              <fill>
                <patternFill>
                  <bgColor rgb="FFFFC000"/>
                </patternFill>
              </fill>
            </x14:dxf>
          </x14:cfRule>
          <x14:cfRule type="cellIs" priority="348" operator="equal" id="{0B709DA4-5C91-431E-B027-6A0E25F07CC4}">
            <xm:f>'Tabella valutazione rischi'!$E$7</xm:f>
            <x14:dxf>
              <fill>
                <patternFill>
                  <bgColor rgb="FFFFFF00"/>
                </patternFill>
              </fill>
            </x14:dxf>
          </x14:cfRule>
          <x14:cfRule type="cellIs" priority="349" operator="equal" id="{DA3723C2-FF69-4626-9421-DC13F266782F}">
            <xm:f>'Tabella valutazione rischi'!$E$6</xm:f>
            <x14:dxf>
              <fill>
                <patternFill>
                  <bgColor rgb="FF00B050"/>
                </patternFill>
              </fill>
            </x14:dxf>
          </x14:cfRule>
          <x14:cfRule type="cellIs" priority="350" operator="equal" id="{631DF1E2-1BDA-4563-85C1-BBCD4BD366FA}">
            <xm:f>'Tabella valutazione rischi'!$E$5</xm:f>
            <x14:dxf>
              <fill>
                <patternFill>
                  <bgColor theme="0"/>
                </patternFill>
              </fill>
            </x14:dxf>
          </x14:cfRule>
          <xm:sqref>L44 N44</xm:sqref>
        </x14:conditionalFormatting>
        <x14:conditionalFormatting xmlns:xm="http://schemas.microsoft.com/office/excel/2006/main">
          <x14:cfRule type="cellIs" priority="341" operator="equal" id="{EFE368E4-311E-4C26-87E3-CC24AE0502EB}">
            <xm:f>'Tabella valutazione rischi'!$E$9</xm:f>
            <x14:dxf>
              <fill>
                <patternFill>
                  <bgColor rgb="FFFF0000"/>
                </patternFill>
              </fill>
            </x14:dxf>
          </x14:cfRule>
          <x14:cfRule type="cellIs" priority="342" operator="equal" id="{5A9CB24B-F37F-4E85-ACC2-A1EB1B7BB6FB}">
            <xm:f>'Tabella valutazione rischi'!$E$8</xm:f>
            <x14:dxf>
              <fill>
                <patternFill>
                  <bgColor rgb="FFFFC000"/>
                </patternFill>
              </fill>
            </x14:dxf>
          </x14:cfRule>
          <x14:cfRule type="cellIs" priority="343" operator="equal" id="{DD4F8715-4385-4752-8C38-7E70EBB966F7}">
            <xm:f>'Tabella valutazione rischi'!$E$7</xm:f>
            <x14:dxf>
              <fill>
                <patternFill>
                  <bgColor rgb="FFFFFF00"/>
                </patternFill>
              </fill>
            </x14:dxf>
          </x14:cfRule>
          <x14:cfRule type="cellIs" priority="344" operator="equal" id="{9EF420D5-516D-4723-BA1F-9685494B52D8}">
            <xm:f>'Tabella valutazione rischi'!$E$6</xm:f>
            <x14:dxf>
              <fill>
                <patternFill>
                  <bgColor rgb="FF00B050"/>
                </patternFill>
              </fill>
            </x14:dxf>
          </x14:cfRule>
          <x14:cfRule type="cellIs" priority="345" operator="equal" id="{EB82798C-20B3-4669-B315-A5E573E3F93D}">
            <xm:f>'Tabella valutazione rischi'!$E$5</xm:f>
            <x14:dxf>
              <fill>
                <patternFill>
                  <bgColor theme="0"/>
                </patternFill>
              </fill>
            </x14:dxf>
          </x14:cfRule>
          <xm:sqref>M44</xm:sqref>
        </x14:conditionalFormatting>
        <x14:conditionalFormatting xmlns:xm="http://schemas.microsoft.com/office/excel/2006/main">
          <x14:cfRule type="cellIs" priority="326" operator="equal" id="{EC61DA3B-D12C-478D-A9DF-5C611E159CFD}">
            <xm:f>'Tabella valutazione rischi'!$E$9</xm:f>
            <x14:dxf>
              <fill>
                <patternFill>
                  <bgColor rgb="FFFF0000"/>
                </patternFill>
              </fill>
            </x14:dxf>
          </x14:cfRule>
          <x14:cfRule type="cellIs" priority="327" operator="equal" id="{67351B34-4E60-45F3-B48F-E5362E593BBA}">
            <xm:f>'Tabella valutazione rischi'!$E$8</xm:f>
            <x14:dxf>
              <fill>
                <patternFill>
                  <bgColor rgb="FFFFC000"/>
                </patternFill>
              </fill>
            </x14:dxf>
          </x14:cfRule>
          <x14:cfRule type="cellIs" priority="328" operator="equal" id="{45C6C3CD-1050-4BDC-9C0D-8471D227AC27}">
            <xm:f>'Tabella valutazione rischi'!$E$7</xm:f>
            <x14:dxf>
              <fill>
                <patternFill>
                  <bgColor rgb="FFFFFF00"/>
                </patternFill>
              </fill>
            </x14:dxf>
          </x14:cfRule>
          <x14:cfRule type="cellIs" priority="329" operator="equal" id="{81D0AC95-4578-412E-83A2-2B0B0B4C7F01}">
            <xm:f>'Tabella valutazione rischi'!$E$6</xm:f>
            <x14:dxf>
              <fill>
                <patternFill>
                  <bgColor rgb="FF00B050"/>
                </patternFill>
              </fill>
            </x14:dxf>
          </x14:cfRule>
          <x14:cfRule type="cellIs" priority="330" operator="equal" id="{95B215C7-0C34-4FEC-B34F-BD56AD12D0BE}">
            <xm:f>'Tabella valutazione rischi'!$E$5</xm:f>
            <x14:dxf>
              <fill>
                <patternFill>
                  <bgColor theme="0"/>
                </patternFill>
              </fill>
            </x14:dxf>
          </x14:cfRule>
          <xm:sqref>L45 N45</xm:sqref>
        </x14:conditionalFormatting>
        <x14:conditionalFormatting xmlns:xm="http://schemas.microsoft.com/office/excel/2006/main">
          <x14:cfRule type="cellIs" priority="321" operator="equal" id="{C6DFFC72-246A-460A-8D8E-DB32F0DAB427}">
            <xm:f>'Tabella valutazione rischi'!$E$9</xm:f>
            <x14:dxf>
              <fill>
                <patternFill>
                  <bgColor rgb="FFFF0000"/>
                </patternFill>
              </fill>
            </x14:dxf>
          </x14:cfRule>
          <x14:cfRule type="cellIs" priority="322" operator="equal" id="{436B3A46-6C1E-4420-9FD6-911049E618BE}">
            <xm:f>'Tabella valutazione rischi'!$E$8</xm:f>
            <x14:dxf>
              <fill>
                <patternFill>
                  <bgColor rgb="FFFFC000"/>
                </patternFill>
              </fill>
            </x14:dxf>
          </x14:cfRule>
          <x14:cfRule type="cellIs" priority="323" operator="equal" id="{5DC738D8-5716-4F7A-B654-BCC69E7AEEE5}">
            <xm:f>'Tabella valutazione rischi'!$E$7</xm:f>
            <x14:dxf>
              <fill>
                <patternFill>
                  <bgColor rgb="FFFFFF00"/>
                </patternFill>
              </fill>
            </x14:dxf>
          </x14:cfRule>
          <x14:cfRule type="cellIs" priority="324" operator="equal" id="{89F349EB-4108-4262-BF3E-94BF58B47DFA}">
            <xm:f>'Tabella valutazione rischi'!$E$6</xm:f>
            <x14:dxf>
              <fill>
                <patternFill>
                  <bgColor rgb="FF00B050"/>
                </patternFill>
              </fill>
            </x14:dxf>
          </x14:cfRule>
          <x14:cfRule type="cellIs" priority="325" operator="equal" id="{8192654D-3FCE-4294-A51F-3C7803FE4D14}">
            <xm:f>'Tabella valutazione rischi'!$E$5</xm:f>
            <x14:dxf>
              <fill>
                <patternFill>
                  <bgColor theme="0"/>
                </patternFill>
              </fill>
            </x14:dxf>
          </x14:cfRule>
          <xm:sqref>M45</xm:sqref>
        </x14:conditionalFormatting>
        <x14:conditionalFormatting xmlns:xm="http://schemas.microsoft.com/office/excel/2006/main">
          <x14:cfRule type="cellIs" priority="316" operator="equal" id="{EA248B5D-A33C-47F2-B669-3CB7A08115E9}">
            <xm:f>'Tabella valutazione rischi'!$E$9</xm:f>
            <x14:dxf>
              <fill>
                <patternFill>
                  <bgColor rgb="FFFF0000"/>
                </patternFill>
              </fill>
            </x14:dxf>
          </x14:cfRule>
          <x14:cfRule type="cellIs" priority="317" operator="equal" id="{39B557D4-45F8-4ADC-8EA8-42DAE82F43F5}">
            <xm:f>'Tabella valutazione rischi'!$E$8</xm:f>
            <x14:dxf>
              <fill>
                <patternFill>
                  <bgColor rgb="FFFFC000"/>
                </patternFill>
              </fill>
            </x14:dxf>
          </x14:cfRule>
          <x14:cfRule type="cellIs" priority="318" operator="equal" id="{1CB0EBBB-8D6B-4C84-870C-C136BF040B24}">
            <xm:f>'Tabella valutazione rischi'!$E$7</xm:f>
            <x14:dxf>
              <fill>
                <patternFill>
                  <bgColor rgb="FFFFFF00"/>
                </patternFill>
              </fill>
            </x14:dxf>
          </x14:cfRule>
          <x14:cfRule type="cellIs" priority="319" operator="equal" id="{97203A49-D7E7-4816-B76B-414819B8F9B4}">
            <xm:f>'Tabella valutazione rischi'!$E$6</xm:f>
            <x14:dxf>
              <fill>
                <patternFill>
                  <bgColor rgb="FF00B050"/>
                </patternFill>
              </fill>
            </x14:dxf>
          </x14:cfRule>
          <x14:cfRule type="cellIs" priority="320" operator="equal" id="{E829FB84-A51D-4EE0-BB5B-8AC1073B22F7}">
            <xm:f>'Tabella valutazione rischi'!$E$5</xm:f>
            <x14:dxf>
              <fill>
                <patternFill>
                  <bgColor theme="0"/>
                </patternFill>
              </fill>
            </x14:dxf>
          </x14:cfRule>
          <xm:sqref>L46 N46</xm:sqref>
        </x14:conditionalFormatting>
        <x14:conditionalFormatting xmlns:xm="http://schemas.microsoft.com/office/excel/2006/main">
          <x14:cfRule type="cellIs" priority="311" operator="equal" id="{E4C92871-9CAA-41FB-8460-01F4C0F2947C}">
            <xm:f>'Tabella valutazione rischi'!$E$9</xm:f>
            <x14:dxf>
              <fill>
                <patternFill>
                  <bgColor rgb="FFFF0000"/>
                </patternFill>
              </fill>
            </x14:dxf>
          </x14:cfRule>
          <x14:cfRule type="cellIs" priority="312" operator="equal" id="{66F1BD45-D219-4728-80B4-DBDB55C7F618}">
            <xm:f>'Tabella valutazione rischi'!$E$8</xm:f>
            <x14:dxf>
              <fill>
                <patternFill>
                  <bgColor rgb="FFFFC000"/>
                </patternFill>
              </fill>
            </x14:dxf>
          </x14:cfRule>
          <x14:cfRule type="cellIs" priority="313" operator="equal" id="{EBB04C79-5F30-4D2C-8F23-B2BAE0E9D0B0}">
            <xm:f>'Tabella valutazione rischi'!$E$7</xm:f>
            <x14:dxf>
              <fill>
                <patternFill>
                  <bgColor rgb="FFFFFF00"/>
                </patternFill>
              </fill>
            </x14:dxf>
          </x14:cfRule>
          <x14:cfRule type="cellIs" priority="314" operator="equal" id="{6FE6B506-BBB8-41FE-9F0F-2C374D133368}">
            <xm:f>'Tabella valutazione rischi'!$E$6</xm:f>
            <x14:dxf>
              <fill>
                <patternFill>
                  <bgColor rgb="FF00B050"/>
                </patternFill>
              </fill>
            </x14:dxf>
          </x14:cfRule>
          <x14:cfRule type="cellIs" priority="315" operator="equal" id="{6015972F-9E2F-4875-B44B-5220C0869F7C}">
            <xm:f>'Tabella valutazione rischi'!$E$5</xm:f>
            <x14:dxf>
              <fill>
                <patternFill>
                  <bgColor theme="0"/>
                </patternFill>
              </fill>
            </x14:dxf>
          </x14:cfRule>
          <xm:sqref>M46</xm:sqref>
        </x14:conditionalFormatting>
        <x14:conditionalFormatting xmlns:xm="http://schemas.microsoft.com/office/excel/2006/main">
          <x14:cfRule type="cellIs" priority="306" operator="equal" id="{69829F51-FB10-4005-AEDE-9ADE16F0ABF0}">
            <xm:f>'Tabella valutazione rischi'!$E$9</xm:f>
            <x14:dxf>
              <fill>
                <patternFill>
                  <bgColor rgb="FFFF0000"/>
                </patternFill>
              </fill>
            </x14:dxf>
          </x14:cfRule>
          <x14:cfRule type="cellIs" priority="307" operator="equal" id="{AFBFB0CD-EACC-4741-98CC-4EE6928E2DEB}">
            <xm:f>'Tabella valutazione rischi'!$E$8</xm:f>
            <x14:dxf>
              <fill>
                <patternFill>
                  <bgColor rgb="FFFFC000"/>
                </patternFill>
              </fill>
            </x14:dxf>
          </x14:cfRule>
          <x14:cfRule type="cellIs" priority="308" operator="equal" id="{34493E74-92B1-4CBB-81DC-DFABE05D3782}">
            <xm:f>'Tabella valutazione rischi'!$E$7</xm:f>
            <x14:dxf>
              <fill>
                <patternFill>
                  <bgColor rgb="FFFFFF00"/>
                </patternFill>
              </fill>
            </x14:dxf>
          </x14:cfRule>
          <x14:cfRule type="cellIs" priority="309" operator="equal" id="{187C44AF-3A0A-4FD8-B149-6D916BB64FE0}">
            <xm:f>'Tabella valutazione rischi'!$E$6</xm:f>
            <x14:dxf>
              <fill>
                <patternFill>
                  <bgColor rgb="FF00B050"/>
                </patternFill>
              </fill>
            </x14:dxf>
          </x14:cfRule>
          <x14:cfRule type="cellIs" priority="310" operator="equal" id="{1702A680-00DD-4DD9-BB56-05E2D9F3AA09}">
            <xm:f>'Tabella valutazione rischi'!$E$5</xm:f>
            <x14:dxf>
              <fill>
                <patternFill>
                  <bgColor theme="0"/>
                </patternFill>
              </fill>
            </x14:dxf>
          </x14:cfRule>
          <xm:sqref>L47 N47</xm:sqref>
        </x14:conditionalFormatting>
        <x14:conditionalFormatting xmlns:xm="http://schemas.microsoft.com/office/excel/2006/main">
          <x14:cfRule type="cellIs" priority="301" operator="equal" id="{4EDAA46B-5E21-483A-B340-0A0EB0DE5E2B}">
            <xm:f>'Tabella valutazione rischi'!$E$9</xm:f>
            <x14:dxf>
              <fill>
                <patternFill>
                  <bgColor rgb="FFFF0000"/>
                </patternFill>
              </fill>
            </x14:dxf>
          </x14:cfRule>
          <x14:cfRule type="cellIs" priority="302" operator="equal" id="{600D5517-28EB-494E-9DE4-29259035FC8A}">
            <xm:f>'Tabella valutazione rischi'!$E$8</xm:f>
            <x14:dxf>
              <fill>
                <patternFill>
                  <bgColor rgb="FFFFC000"/>
                </patternFill>
              </fill>
            </x14:dxf>
          </x14:cfRule>
          <x14:cfRule type="cellIs" priority="303" operator="equal" id="{6916FB68-7DFD-46C5-9F80-268B68EB50FA}">
            <xm:f>'Tabella valutazione rischi'!$E$7</xm:f>
            <x14:dxf>
              <fill>
                <patternFill>
                  <bgColor rgb="FFFFFF00"/>
                </patternFill>
              </fill>
            </x14:dxf>
          </x14:cfRule>
          <x14:cfRule type="cellIs" priority="304" operator="equal" id="{D2E1BCC5-EC37-490F-B33A-BECAB2DE15CE}">
            <xm:f>'Tabella valutazione rischi'!$E$6</xm:f>
            <x14:dxf>
              <fill>
                <patternFill>
                  <bgColor rgb="FF00B050"/>
                </patternFill>
              </fill>
            </x14:dxf>
          </x14:cfRule>
          <x14:cfRule type="cellIs" priority="305" operator="equal" id="{B0697905-A222-425C-8D55-AB24209C3D8B}">
            <xm:f>'Tabella valutazione rischi'!$E$5</xm:f>
            <x14:dxf>
              <fill>
                <patternFill>
                  <bgColor theme="0"/>
                </patternFill>
              </fill>
            </x14:dxf>
          </x14:cfRule>
          <xm:sqref>M47</xm:sqref>
        </x14:conditionalFormatting>
        <x14:conditionalFormatting xmlns:xm="http://schemas.microsoft.com/office/excel/2006/main">
          <x14:cfRule type="cellIs" priority="296" operator="equal" id="{6999FEFA-9592-49FC-92C9-DECFD9532C8A}">
            <xm:f>'Tabella valutazione rischi'!$E$9</xm:f>
            <x14:dxf>
              <fill>
                <patternFill>
                  <bgColor rgb="FFFF0000"/>
                </patternFill>
              </fill>
            </x14:dxf>
          </x14:cfRule>
          <x14:cfRule type="cellIs" priority="297" operator="equal" id="{BBA7745C-BB9F-44C0-ADD4-0689B50CEC43}">
            <xm:f>'Tabella valutazione rischi'!$E$8</xm:f>
            <x14:dxf>
              <fill>
                <patternFill>
                  <bgColor rgb="FFFFC000"/>
                </patternFill>
              </fill>
            </x14:dxf>
          </x14:cfRule>
          <x14:cfRule type="cellIs" priority="298" operator="equal" id="{6D673E6B-7BF7-44F8-A3B1-659A11CDD43C}">
            <xm:f>'Tabella valutazione rischi'!$E$7</xm:f>
            <x14:dxf>
              <fill>
                <patternFill>
                  <bgColor rgb="FFFFFF00"/>
                </patternFill>
              </fill>
            </x14:dxf>
          </x14:cfRule>
          <x14:cfRule type="cellIs" priority="299" operator="equal" id="{F956003A-3F6B-4B26-BA72-8677FAE78EFC}">
            <xm:f>'Tabella valutazione rischi'!$E$6</xm:f>
            <x14:dxf>
              <fill>
                <patternFill>
                  <bgColor rgb="FF00B050"/>
                </patternFill>
              </fill>
            </x14:dxf>
          </x14:cfRule>
          <x14:cfRule type="cellIs" priority="300" operator="equal" id="{B7F7F9E5-FBD7-42C2-9C4B-C7E5D9B1B579}">
            <xm:f>'Tabella valutazione rischi'!$E$5</xm:f>
            <x14:dxf>
              <fill>
                <patternFill>
                  <bgColor theme="0"/>
                </patternFill>
              </fill>
            </x14:dxf>
          </x14:cfRule>
          <xm:sqref>L48 N48</xm:sqref>
        </x14:conditionalFormatting>
        <x14:conditionalFormatting xmlns:xm="http://schemas.microsoft.com/office/excel/2006/main">
          <x14:cfRule type="cellIs" priority="291" operator="equal" id="{D7731FD1-EA34-49D5-AE53-BAEF52533D04}">
            <xm:f>'Tabella valutazione rischi'!$E$9</xm:f>
            <x14:dxf>
              <fill>
                <patternFill>
                  <bgColor rgb="FFFF0000"/>
                </patternFill>
              </fill>
            </x14:dxf>
          </x14:cfRule>
          <x14:cfRule type="cellIs" priority="292" operator="equal" id="{12D8745C-950B-4E67-84DD-49757113946C}">
            <xm:f>'Tabella valutazione rischi'!$E$8</xm:f>
            <x14:dxf>
              <fill>
                <patternFill>
                  <bgColor rgb="FFFFC000"/>
                </patternFill>
              </fill>
            </x14:dxf>
          </x14:cfRule>
          <x14:cfRule type="cellIs" priority="293" operator="equal" id="{277A6569-6569-4CE1-85B9-BF0487983482}">
            <xm:f>'Tabella valutazione rischi'!$E$7</xm:f>
            <x14:dxf>
              <fill>
                <patternFill>
                  <bgColor rgb="FFFFFF00"/>
                </patternFill>
              </fill>
            </x14:dxf>
          </x14:cfRule>
          <x14:cfRule type="cellIs" priority="294" operator="equal" id="{C2BD4DCF-BDF8-401B-BAA0-8E447779D067}">
            <xm:f>'Tabella valutazione rischi'!$E$6</xm:f>
            <x14:dxf>
              <fill>
                <patternFill>
                  <bgColor rgb="FF00B050"/>
                </patternFill>
              </fill>
            </x14:dxf>
          </x14:cfRule>
          <x14:cfRule type="cellIs" priority="295" operator="equal" id="{50D35875-7968-43BC-90B1-4A14F5640257}">
            <xm:f>'Tabella valutazione rischi'!$E$5</xm:f>
            <x14:dxf>
              <fill>
                <patternFill>
                  <bgColor theme="0"/>
                </patternFill>
              </fill>
            </x14:dxf>
          </x14:cfRule>
          <xm:sqref>M48</xm:sqref>
        </x14:conditionalFormatting>
        <x14:conditionalFormatting xmlns:xm="http://schemas.microsoft.com/office/excel/2006/main">
          <x14:cfRule type="cellIs" priority="276" operator="equal" id="{5F6DBB36-203C-43AE-B58D-FF08056BD0EF}">
            <xm:f>'Tabella valutazione rischi'!$E$9</xm:f>
            <x14:dxf>
              <fill>
                <patternFill>
                  <bgColor rgb="FFFF0000"/>
                </patternFill>
              </fill>
            </x14:dxf>
          </x14:cfRule>
          <x14:cfRule type="cellIs" priority="277" operator="equal" id="{1D16A53C-4B0F-48B8-A14F-516ECB8AC423}">
            <xm:f>'Tabella valutazione rischi'!$E$8</xm:f>
            <x14:dxf>
              <fill>
                <patternFill>
                  <bgColor rgb="FFFFC000"/>
                </patternFill>
              </fill>
            </x14:dxf>
          </x14:cfRule>
          <x14:cfRule type="cellIs" priority="278" operator="equal" id="{973825D9-43D1-44BA-AD72-B381C2567871}">
            <xm:f>'Tabella valutazione rischi'!$E$7</xm:f>
            <x14:dxf>
              <fill>
                <patternFill>
                  <bgColor rgb="FFFFFF00"/>
                </patternFill>
              </fill>
            </x14:dxf>
          </x14:cfRule>
          <x14:cfRule type="cellIs" priority="279" operator="equal" id="{6667F1C5-0D1E-45B7-ADD0-1EFA58961991}">
            <xm:f>'Tabella valutazione rischi'!$E$6</xm:f>
            <x14:dxf>
              <fill>
                <patternFill>
                  <bgColor rgb="FF00B050"/>
                </patternFill>
              </fill>
            </x14:dxf>
          </x14:cfRule>
          <x14:cfRule type="cellIs" priority="280" operator="equal" id="{109C88DD-E9CA-4DCA-8E9F-214C13DB84A1}">
            <xm:f>'Tabella valutazione rischi'!$E$5</xm:f>
            <x14:dxf>
              <fill>
                <patternFill>
                  <bgColor theme="0"/>
                </patternFill>
              </fill>
            </x14:dxf>
          </x14:cfRule>
          <xm:sqref>L49 N49</xm:sqref>
        </x14:conditionalFormatting>
        <x14:conditionalFormatting xmlns:xm="http://schemas.microsoft.com/office/excel/2006/main">
          <x14:cfRule type="cellIs" priority="271" operator="equal" id="{231542A3-499D-4BB3-A3D2-74B48F5CB470}">
            <xm:f>'Tabella valutazione rischi'!$E$9</xm:f>
            <x14:dxf>
              <fill>
                <patternFill>
                  <bgColor rgb="FFFF0000"/>
                </patternFill>
              </fill>
            </x14:dxf>
          </x14:cfRule>
          <x14:cfRule type="cellIs" priority="272" operator="equal" id="{F8AA94F4-BB66-4772-9C41-9CE667E543B3}">
            <xm:f>'Tabella valutazione rischi'!$E$8</xm:f>
            <x14:dxf>
              <fill>
                <patternFill>
                  <bgColor rgb="FFFFC000"/>
                </patternFill>
              </fill>
            </x14:dxf>
          </x14:cfRule>
          <x14:cfRule type="cellIs" priority="273" operator="equal" id="{4A224EF2-38C4-4549-ADD2-E87668BD778A}">
            <xm:f>'Tabella valutazione rischi'!$E$7</xm:f>
            <x14:dxf>
              <fill>
                <patternFill>
                  <bgColor rgb="FFFFFF00"/>
                </patternFill>
              </fill>
            </x14:dxf>
          </x14:cfRule>
          <x14:cfRule type="cellIs" priority="274" operator="equal" id="{62375032-B630-4EF7-9844-FDE62BC87EEC}">
            <xm:f>'Tabella valutazione rischi'!$E$6</xm:f>
            <x14:dxf>
              <fill>
                <patternFill>
                  <bgColor rgb="FF00B050"/>
                </patternFill>
              </fill>
            </x14:dxf>
          </x14:cfRule>
          <x14:cfRule type="cellIs" priority="275" operator="equal" id="{D2FA7C57-A667-4A8B-BED9-D1F25CE0CC08}">
            <xm:f>'Tabella valutazione rischi'!$E$5</xm:f>
            <x14:dxf>
              <fill>
                <patternFill>
                  <bgColor theme="0"/>
                </patternFill>
              </fill>
            </x14:dxf>
          </x14:cfRule>
          <xm:sqref>M49</xm:sqref>
        </x14:conditionalFormatting>
        <x14:conditionalFormatting xmlns:xm="http://schemas.microsoft.com/office/excel/2006/main">
          <x14:cfRule type="cellIs" priority="266" operator="equal" id="{F2BBC444-94C7-49CA-B41C-95FFA01650D1}">
            <xm:f>'Tabella valutazione rischi'!$E$9</xm:f>
            <x14:dxf>
              <fill>
                <patternFill>
                  <bgColor rgb="FFFF0000"/>
                </patternFill>
              </fill>
            </x14:dxf>
          </x14:cfRule>
          <x14:cfRule type="cellIs" priority="267" operator="equal" id="{B7C1C0B2-CB58-4983-8615-4C52B2E180A3}">
            <xm:f>'Tabella valutazione rischi'!$E$8</xm:f>
            <x14:dxf>
              <fill>
                <patternFill>
                  <bgColor rgb="FFFFC000"/>
                </patternFill>
              </fill>
            </x14:dxf>
          </x14:cfRule>
          <x14:cfRule type="cellIs" priority="268" operator="equal" id="{427E0897-1A08-4167-AFAB-3464731A603F}">
            <xm:f>'Tabella valutazione rischi'!$E$7</xm:f>
            <x14:dxf>
              <fill>
                <patternFill>
                  <bgColor rgb="FFFFFF00"/>
                </patternFill>
              </fill>
            </x14:dxf>
          </x14:cfRule>
          <x14:cfRule type="cellIs" priority="269" operator="equal" id="{40534EA0-A6D8-4539-B9BC-8F67A6ADBA6B}">
            <xm:f>'Tabella valutazione rischi'!$E$6</xm:f>
            <x14:dxf>
              <fill>
                <patternFill>
                  <bgColor rgb="FF00B050"/>
                </patternFill>
              </fill>
            </x14:dxf>
          </x14:cfRule>
          <x14:cfRule type="cellIs" priority="270" operator="equal" id="{F0C0FFE6-6A43-46C9-85CF-D9476D4894E3}">
            <xm:f>'Tabella valutazione rischi'!$E$5</xm:f>
            <x14:dxf>
              <fill>
                <patternFill>
                  <bgColor theme="0"/>
                </patternFill>
              </fill>
            </x14:dxf>
          </x14:cfRule>
          <xm:sqref>L50 N50</xm:sqref>
        </x14:conditionalFormatting>
        <x14:conditionalFormatting xmlns:xm="http://schemas.microsoft.com/office/excel/2006/main">
          <x14:cfRule type="cellIs" priority="261" operator="equal" id="{66BE88DB-7A89-449E-89F4-3A336A313F9F}">
            <xm:f>'Tabella valutazione rischi'!$E$9</xm:f>
            <x14:dxf>
              <fill>
                <patternFill>
                  <bgColor rgb="FFFF0000"/>
                </patternFill>
              </fill>
            </x14:dxf>
          </x14:cfRule>
          <x14:cfRule type="cellIs" priority="262" operator="equal" id="{7647B175-8324-42DF-A9DA-929B818B5526}">
            <xm:f>'Tabella valutazione rischi'!$E$8</xm:f>
            <x14:dxf>
              <fill>
                <patternFill>
                  <bgColor rgb="FFFFC000"/>
                </patternFill>
              </fill>
            </x14:dxf>
          </x14:cfRule>
          <x14:cfRule type="cellIs" priority="263" operator="equal" id="{C5E5A660-1DBC-4E87-846B-9DFF2503F662}">
            <xm:f>'Tabella valutazione rischi'!$E$7</xm:f>
            <x14:dxf>
              <fill>
                <patternFill>
                  <bgColor rgb="FFFFFF00"/>
                </patternFill>
              </fill>
            </x14:dxf>
          </x14:cfRule>
          <x14:cfRule type="cellIs" priority="264" operator="equal" id="{DAEAB20C-DF3C-45FA-B148-E0022B9132CD}">
            <xm:f>'Tabella valutazione rischi'!$E$6</xm:f>
            <x14:dxf>
              <fill>
                <patternFill>
                  <bgColor rgb="FF00B050"/>
                </patternFill>
              </fill>
            </x14:dxf>
          </x14:cfRule>
          <x14:cfRule type="cellIs" priority="265" operator="equal" id="{F25BE59D-0B8F-4441-90F7-3EDB6DC006E4}">
            <xm:f>'Tabella valutazione rischi'!$E$5</xm:f>
            <x14:dxf>
              <fill>
                <patternFill>
                  <bgColor theme="0"/>
                </patternFill>
              </fill>
            </x14:dxf>
          </x14:cfRule>
          <xm:sqref>M50</xm:sqref>
        </x14:conditionalFormatting>
        <x14:conditionalFormatting xmlns:xm="http://schemas.microsoft.com/office/excel/2006/main">
          <x14:cfRule type="cellIs" priority="256" operator="equal" id="{F2BB0945-8E59-44D2-82CA-34ECD76ADBDF}">
            <xm:f>'Tabella valutazione rischi'!$E$9</xm:f>
            <x14:dxf>
              <fill>
                <patternFill>
                  <bgColor rgb="FFFF0000"/>
                </patternFill>
              </fill>
            </x14:dxf>
          </x14:cfRule>
          <x14:cfRule type="cellIs" priority="257" operator="equal" id="{49AD3E2D-43FB-4A6D-A75D-0AFE08247E32}">
            <xm:f>'Tabella valutazione rischi'!$E$8</xm:f>
            <x14:dxf>
              <fill>
                <patternFill>
                  <bgColor rgb="FFFFC000"/>
                </patternFill>
              </fill>
            </x14:dxf>
          </x14:cfRule>
          <x14:cfRule type="cellIs" priority="258" operator="equal" id="{0E92A21B-1FBD-4757-9858-DD001EE3DBA1}">
            <xm:f>'Tabella valutazione rischi'!$E$7</xm:f>
            <x14:dxf>
              <fill>
                <patternFill>
                  <bgColor rgb="FFFFFF00"/>
                </patternFill>
              </fill>
            </x14:dxf>
          </x14:cfRule>
          <x14:cfRule type="cellIs" priority="259" operator="equal" id="{012418E2-F0E1-434A-A4D0-3CA2B08EE751}">
            <xm:f>'Tabella valutazione rischi'!$E$6</xm:f>
            <x14:dxf>
              <fill>
                <patternFill>
                  <bgColor rgb="FF00B050"/>
                </patternFill>
              </fill>
            </x14:dxf>
          </x14:cfRule>
          <x14:cfRule type="cellIs" priority="260" operator="equal" id="{4CB0DDD0-9E5D-42C4-982C-A83A68CA3296}">
            <xm:f>'Tabella valutazione rischi'!$E$5</xm:f>
            <x14:dxf>
              <fill>
                <patternFill>
                  <bgColor theme="0"/>
                </patternFill>
              </fill>
            </x14:dxf>
          </x14:cfRule>
          <xm:sqref>L51 N51</xm:sqref>
        </x14:conditionalFormatting>
        <x14:conditionalFormatting xmlns:xm="http://schemas.microsoft.com/office/excel/2006/main">
          <x14:cfRule type="cellIs" priority="251" operator="equal" id="{4D5DEE59-205D-4B01-8DD9-5A38EA9F4D70}">
            <xm:f>'Tabella valutazione rischi'!$E$9</xm:f>
            <x14:dxf>
              <fill>
                <patternFill>
                  <bgColor rgb="FFFF0000"/>
                </patternFill>
              </fill>
            </x14:dxf>
          </x14:cfRule>
          <x14:cfRule type="cellIs" priority="252" operator="equal" id="{8077AB09-7E00-48BD-9402-953CD19C52D7}">
            <xm:f>'Tabella valutazione rischi'!$E$8</xm:f>
            <x14:dxf>
              <fill>
                <patternFill>
                  <bgColor rgb="FFFFC000"/>
                </patternFill>
              </fill>
            </x14:dxf>
          </x14:cfRule>
          <x14:cfRule type="cellIs" priority="253" operator="equal" id="{FF6B0FAF-B975-44DA-AFE1-A9BC5E719506}">
            <xm:f>'Tabella valutazione rischi'!$E$7</xm:f>
            <x14:dxf>
              <fill>
                <patternFill>
                  <bgColor rgb="FFFFFF00"/>
                </patternFill>
              </fill>
            </x14:dxf>
          </x14:cfRule>
          <x14:cfRule type="cellIs" priority="254" operator="equal" id="{A1712CDA-2E0D-4619-9311-CDCAF964D654}">
            <xm:f>'Tabella valutazione rischi'!$E$6</xm:f>
            <x14:dxf>
              <fill>
                <patternFill>
                  <bgColor rgb="FF00B050"/>
                </patternFill>
              </fill>
            </x14:dxf>
          </x14:cfRule>
          <x14:cfRule type="cellIs" priority="255" operator="equal" id="{8E8BA244-CAB2-48BF-BE10-4DA6FA5C7888}">
            <xm:f>'Tabella valutazione rischi'!$E$5</xm:f>
            <x14:dxf>
              <fill>
                <patternFill>
                  <bgColor theme="0"/>
                </patternFill>
              </fill>
            </x14:dxf>
          </x14:cfRule>
          <xm:sqref>M51</xm:sqref>
        </x14:conditionalFormatting>
        <x14:conditionalFormatting xmlns:xm="http://schemas.microsoft.com/office/excel/2006/main">
          <x14:cfRule type="cellIs" priority="246" operator="equal" id="{CB666968-6443-4598-9C24-2293C3A20C9F}">
            <xm:f>'Tabella valutazione rischi'!$E$9</xm:f>
            <x14:dxf>
              <fill>
                <patternFill>
                  <bgColor rgb="FFFF0000"/>
                </patternFill>
              </fill>
            </x14:dxf>
          </x14:cfRule>
          <x14:cfRule type="cellIs" priority="247" operator="equal" id="{998398E3-A19D-4D10-94F4-47DF5AF21180}">
            <xm:f>'Tabella valutazione rischi'!$E$8</xm:f>
            <x14:dxf>
              <fill>
                <patternFill>
                  <bgColor rgb="FFFFC000"/>
                </patternFill>
              </fill>
            </x14:dxf>
          </x14:cfRule>
          <x14:cfRule type="cellIs" priority="248" operator="equal" id="{7DCE05C2-5853-41CF-9DDD-C86AA3838043}">
            <xm:f>'Tabella valutazione rischi'!$E$7</xm:f>
            <x14:dxf>
              <fill>
                <patternFill>
                  <bgColor rgb="FFFFFF00"/>
                </patternFill>
              </fill>
            </x14:dxf>
          </x14:cfRule>
          <x14:cfRule type="cellIs" priority="249" operator="equal" id="{60FCED3D-8835-45E7-A77E-DBA69AE97BDB}">
            <xm:f>'Tabella valutazione rischi'!$E$6</xm:f>
            <x14:dxf>
              <fill>
                <patternFill>
                  <bgColor rgb="FF00B050"/>
                </patternFill>
              </fill>
            </x14:dxf>
          </x14:cfRule>
          <x14:cfRule type="cellIs" priority="250" operator="equal" id="{0E3E71F8-57C8-4E87-91AB-70E814D02729}">
            <xm:f>'Tabella valutazione rischi'!$E$5</xm:f>
            <x14:dxf>
              <fill>
                <patternFill>
                  <bgColor theme="0"/>
                </patternFill>
              </fill>
            </x14:dxf>
          </x14:cfRule>
          <xm:sqref>L52 N52</xm:sqref>
        </x14:conditionalFormatting>
        <x14:conditionalFormatting xmlns:xm="http://schemas.microsoft.com/office/excel/2006/main">
          <x14:cfRule type="cellIs" priority="241" operator="equal" id="{A2886871-27AE-46C9-9E2E-8E26CB17CB9C}">
            <xm:f>'Tabella valutazione rischi'!$E$9</xm:f>
            <x14:dxf>
              <fill>
                <patternFill>
                  <bgColor rgb="FFFF0000"/>
                </patternFill>
              </fill>
            </x14:dxf>
          </x14:cfRule>
          <x14:cfRule type="cellIs" priority="242" operator="equal" id="{25229ABC-4B33-426D-B344-EFEA2C41B950}">
            <xm:f>'Tabella valutazione rischi'!$E$8</xm:f>
            <x14:dxf>
              <fill>
                <patternFill>
                  <bgColor rgb="FFFFC000"/>
                </patternFill>
              </fill>
            </x14:dxf>
          </x14:cfRule>
          <x14:cfRule type="cellIs" priority="243" operator="equal" id="{305DE8D2-AEF4-44E7-BDF2-0A057CA23EAA}">
            <xm:f>'Tabella valutazione rischi'!$E$7</xm:f>
            <x14:dxf>
              <fill>
                <patternFill>
                  <bgColor rgb="FFFFFF00"/>
                </patternFill>
              </fill>
            </x14:dxf>
          </x14:cfRule>
          <x14:cfRule type="cellIs" priority="244" operator="equal" id="{1A959F3F-AB7B-4E99-9D57-51F1516DD80D}">
            <xm:f>'Tabella valutazione rischi'!$E$6</xm:f>
            <x14:dxf>
              <fill>
                <patternFill>
                  <bgColor rgb="FF00B050"/>
                </patternFill>
              </fill>
            </x14:dxf>
          </x14:cfRule>
          <x14:cfRule type="cellIs" priority="245" operator="equal" id="{950D0EAC-A085-4A67-9EF6-7463A3F5C53D}">
            <xm:f>'Tabella valutazione rischi'!$E$5</xm:f>
            <x14:dxf>
              <fill>
                <patternFill>
                  <bgColor theme="0"/>
                </patternFill>
              </fill>
            </x14:dxf>
          </x14:cfRule>
          <xm:sqref>M52</xm:sqref>
        </x14:conditionalFormatting>
        <x14:conditionalFormatting xmlns:xm="http://schemas.microsoft.com/office/excel/2006/main">
          <x14:cfRule type="cellIs" priority="236" operator="equal" id="{28DB6667-56AD-439F-A6EB-374B0ED2DB42}">
            <xm:f>'Tabella valutazione rischi'!$E$9</xm:f>
            <x14:dxf>
              <fill>
                <patternFill>
                  <bgColor rgb="FFFF0000"/>
                </patternFill>
              </fill>
            </x14:dxf>
          </x14:cfRule>
          <x14:cfRule type="cellIs" priority="237" operator="equal" id="{BF487B9C-546A-4A99-94A0-AE2703A977C7}">
            <xm:f>'Tabella valutazione rischi'!$E$8</xm:f>
            <x14:dxf>
              <fill>
                <patternFill>
                  <bgColor rgb="FFFFC000"/>
                </patternFill>
              </fill>
            </x14:dxf>
          </x14:cfRule>
          <x14:cfRule type="cellIs" priority="238" operator="equal" id="{56513D69-4224-4802-8D1E-32918E0D9803}">
            <xm:f>'Tabella valutazione rischi'!$E$7</xm:f>
            <x14:dxf>
              <fill>
                <patternFill>
                  <bgColor rgb="FFFFFF00"/>
                </patternFill>
              </fill>
            </x14:dxf>
          </x14:cfRule>
          <x14:cfRule type="cellIs" priority="239" operator="equal" id="{8152D1A3-EB11-4931-971F-9F06ADC472FA}">
            <xm:f>'Tabella valutazione rischi'!$E$6</xm:f>
            <x14:dxf>
              <fill>
                <patternFill>
                  <bgColor rgb="FF00B050"/>
                </patternFill>
              </fill>
            </x14:dxf>
          </x14:cfRule>
          <x14:cfRule type="cellIs" priority="240" operator="equal" id="{C1A67B75-8A83-41C1-92B3-9251D9F96C5D}">
            <xm:f>'Tabella valutazione rischi'!$E$5</xm:f>
            <x14:dxf>
              <fill>
                <patternFill>
                  <bgColor theme="0"/>
                </patternFill>
              </fill>
            </x14:dxf>
          </x14:cfRule>
          <xm:sqref>L53 N53</xm:sqref>
        </x14:conditionalFormatting>
        <x14:conditionalFormatting xmlns:xm="http://schemas.microsoft.com/office/excel/2006/main">
          <x14:cfRule type="cellIs" priority="231" operator="equal" id="{403648F9-FC65-48AD-87FA-D3CB93918BCE}">
            <xm:f>'Tabella valutazione rischi'!$E$9</xm:f>
            <x14:dxf>
              <fill>
                <patternFill>
                  <bgColor rgb="FFFF0000"/>
                </patternFill>
              </fill>
            </x14:dxf>
          </x14:cfRule>
          <x14:cfRule type="cellIs" priority="232" operator="equal" id="{9C2F3E88-75DE-49FC-99BF-3AE771D57952}">
            <xm:f>'Tabella valutazione rischi'!$E$8</xm:f>
            <x14:dxf>
              <fill>
                <patternFill>
                  <bgColor rgb="FFFFC000"/>
                </patternFill>
              </fill>
            </x14:dxf>
          </x14:cfRule>
          <x14:cfRule type="cellIs" priority="233" operator="equal" id="{6A478964-EE05-44C4-973A-0BA3EC648C20}">
            <xm:f>'Tabella valutazione rischi'!$E$7</xm:f>
            <x14:dxf>
              <fill>
                <patternFill>
                  <bgColor rgb="FFFFFF00"/>
                </patternFill>
              </fill>
            </x14:dxf>
          </x14:cfRule>
          <x14:cfRule type="cellIs" priority="234" operator="equal" id="{563B691E-DCE9-45FE-BBE8-91D0735EA21E}">
            <xm:f>'Tabella valutazione rischi'!$E$6</xm:f>
            <x14:dxf>
              <fill>
                <patternFill>
                  <bgColor rgb="FF00B050"/>
                </patternFill>
              </fill>
            </x14:dxf>
          </x14:cfRule>
          <x14:cfRule type="cellIs" priority="235" operator="equal" id="{C6D41F65-824B-4B23-B805-00188740E705}">
            <xm:f>'Tabella valutazione rischi'!$E$5</xm:f>
            <x14:dxf>
              <fill>
                <patternFill>
                  <bgColor theme="0"/>
                </patternFill>
              </fill>
            </x14:dxf>
          </x14:cfRule>
          <xm:sqref>M53</xm:sqref>
        </x14:conditionalFormatting>
        <x14:conditionalFormatting xmlns:xm="http://schemas.microsoft.com/office/excel/2006/main">
          <x14:cfRule type="cellIs" priority="226" operator="equal" id="{3438236A-F96A-4BF4-97D8-C7AA95F73855}">
            <xm:f>'Tabella valutazione rischi'!$E$9</xm:f>
            <x14:dxf>
              <fill>
                <patternFill>
                  <bgColor rgb="FFFF0000"/>
                </patternFill>
              </fill>
            </x14:dxf>
          </x14:cfRule>
          <x14:cfRule type="cellIs" priority="227" operator="equal" id="{7D297393-B467-4617-B168-551BC9EA5B86}">
            <xm:f>'Tabella valutazione rischi'!$E$8</xm:f>
            <x14:dxf>
              <fill>
                <patternFill>
                  <bgColor rgb="FFFFC000"/>
                </patternFill>
              </fill>
            </x14:dxf>
          </x14:cfRule>
          <x14:cfRule type="cellIs" priority="228" operator="equal" id="{3A576E0E-54CE-4D34-8120-8E0EDEDD6A7C}">
            <xm:f>'Tabella valutazione rischi'!$E$7</xm:f>
            <x14:dxf>
              <fill>
                <patternFill>
                  <bgColor rgb="FFFFFF00"/>
                </patternFill>
              </fill>
            </x14:dxf>
          </x14:cfRule>
          <x14:cfRule type="cellIs" priority="229" operator="equal" id="{5A10929A-91A3-4F9D-AA47-D65786723409}">
            <xm:f>'Tabella valutazione rischi'!$E$6</xm:f>
            <x14:dxf>
              <fill>
                <patternFill>
                  <bgColor rgb="FF00B050"/>
                </patternFill>
              </fill>
            </x14:dxf>
          </x14:cfRule>
          <x14:cfRule type="cellIs" priority="230" operator="equal" id="{31029752-98FB-4729-A015-2CCB231BE044}">
            <xm:f>'Tabella valutazione rischi'!$E$5</xm:f>
            <x14:dxf>
              <fill>
                <patternFill>
                  <bgColor theme="0"/>
                </patternFill>
              </fill>
            </x14:dxf>
          </x14:cfRule>
          <xm:sqref>L54 N54</xm:sqref>
        </x14:conditionalFormatting>
        <x14:conditionalFormatting xmlns:xm="http://schemas.microsoft.com/office/excel/2006/main">
          <x14:cfRule type="cellIs" priority="221" operator="equal" id="{E43CE718-2EA1-4614-9C9E-AC2740FC8F4F}">
            <xm:f>'Tabella valutazione rischi'!$E$9</xm:f>
            <x14:dxf>
              <fill>
                <patternFill>
                  <bgColor rgb="FFFF0000"/>
                </patternFill>
              </fill>
            </x14:dxf>
          </x14:cfRule>
          <x14:cfRule type="cellIs" priority="222" operator="equal" id="{83DF9FAB-C88C-4EB9-9D6D-8BE49008B31F}">
            <xm:f>'Tabella valutazione rischi'!$E$8</xm:f>
            <x14:dxf>
              <fill>
                <patternFill>
                  <bgColor rgb="FFFFC000"/>
                </patternFill>
              </fill>
            </x14:dxf>
          </x14:cfRule>
          <x14:cfRule type="cellIs" priority="223" operator="equal" id="{CC8C2F19-F65B-4F69-A2F3-9D802B7385F2}">
            <xm:f>'Tabella valutazione rischi'!$E$7</xm:f>
            <x14:dxf>
              <fill>
                <patternFill>
                  <bgColor rgb="FFFFFF00"/>
                </patternFill>
              </fill>
            </x14:dxf>
          </x14:cfRule>
          <x14:cfRule type="cellIs" priority="224" operator="equal" id="{5363A543-D576-4BDE-AE61-6A26BE444819}">
            <xm:f>'Tabella valutazione rischi'!$E$6</xm:f>
            <x14:dxf>
              <fill>
                <patternFill>
                  <bgColor rgb="FF00B050"/>
                </patternFill>
              </fill>
            </x14:dxf>
          </x14:cfRule>
          <x14:cfRule type="cellIs" priority="225" operator="equal" id="{0BE76703-877C-46A0-B689-ADC865FBE8B3}">
            <xm:f>'Tabella valutazione rischi'!$E$5</xm:f>
            <x14:dxf>
              <fill>
                <patternFill>
                  <bgColor theme="0"/>
                </patternFill>
              </fill>
            </x14:dxf>
          </x14:cfRule>
          <xm:sqref>M54</xm:sqref>
        </x14:conditionalFormatting>
        <x14:conditionalFormatting xmlns:xm="http://schemas.microsoft.com/office/excel/2006/main">
          <x14:cfRule type="cellIs" priority="216" operator="equal" id="{D7B5DED5-7A59-4C97-8348-CA86837E2C6C}">
            <xm:f>'Tabella valutazione rischi'!$E$9</xm:f>
            <x14:dxf>
              <fill>
                <patternFill>
                  <bgColor rgb="FFFF0000"/>
                </patternFill>
              </fill>
            </x14:dxf>
          </x14:cfRule>
          <x14:cfRule type="cellIs" priority="217" operator="equal" id="{415354C4-6736-41CA-8A03-606FF3ABD17E}">
            <xm:f>'Tabella valutazione rischi'!$E$8</xm:f>
            <x14:dxf>
              <fill>
                <patternFill>
                  <bgColor rgb="FFFFC000"/>
                </patternFill>
              </fill>
            </x14:dxf>
          </x14:cfRule>
          <x14:cfRule type="cellIs" priority="218" operator="equal" id="{86D87B94-4C18-48EF-8B6F-ABE2E7DA3E81}">
            <xm:f>'Tabella valutazione rischi'!$E$7</xm:f>
            <x14:dxf>
              <fill>
                <patternFill>
                  <bgColor rgb="FFFFFF00"/>
                </patternFill>
              </fill>
            </x14:dxf>
          </x14:cfRule>
          <x14:cfRule type="cellIs" priority="219" operator="equal" id="{5DA79011-6AB2-4A1D-AEE9-F76C38422E5B}">
            <xm:f>'Tabella valutazione rischi'!$E$6</xm:f>
            <x14:dxf>
              <fill>
                <patternFill>
                  <bgColor rgb="FF00B050"/>
                </patternFill>
              </fill>
            </x14:dxf>
          </x14:cfRule>
          <x14:cfRule type="cellIs" priority="220" operator="equal" id="{812061B1-1E1A-4194-9441-9C6EFD0FAC1F}">
            <xm:f>'Tabella valutazione rischi'!$E$5</xm:f>
            <x14:dxf>
              <fill>
                <patternFill>
                  <bgColor theme="0"/>
                </patternFill>
              </fill>
            </x14:dxf>
          </x14:cfRule>
          <xm:sqref>L55 N55</xm:sqref>
        </x14:conditionalFormatting>
        <x14:conditionalFormatting xmlns:xm="http://schemas.microsoft.com/office/excel/2006/main">
          <x14:cfRule type="cellIs" priority="211" operator="equal" id="{103A1102-00E9-4335-977C-C3FA96CEFBD9}">
            <xm:f>'Tabella valutazione rischi'!$E$9</xm:f>
            <x14:dxf>
              <fill>
                <patternFill>
                  <bgColor rgb="FFFF0000"/>
                </patternFill>
              </fill>
            </x14:dxf>
          </x14:cfRule>
          <x14:cfRule type="cellIs" priority="212" operator="equal" id="{BC9F6D0C-B278-402A-B530-F306D744D7B6}">
            <xm:f>'Tabella valutazione rischi'!$E$8</xm:f>
            <x14:dxf>
              <fill>
                <patternFill>
                  <bgColor rgb="FFFFC000"/>
                </patternFill>
              </fill>
            </x14:dxf>
          </x14:cfRule>
          <x14:cfRule type="cellIs" priority="213" operator="equal" id="{CAACD8D2-3854-4E70-A4FF-C98C62C02E51}">
            <xm:f>'Tabella valutazione rischi'!$E$7</xm:f>
            <x14:dxf>
              <fill>
                <patternFill>
                  <bgColor rgb="FFFFFF00"/>
                </patternFill>
              </fill>
            </x14:dxf>
          </x14:cfRule>
          <x14:cfRule type="cellIs" priority="214" operator="equal" id="{6FCB3F52-D19D-49EC-9871-7934F5269A95}">
            <xm:f>'Tabella valutazione rischi'!$E$6</xm:f>
            <x14:dxf>
              <fill>
                <patternFill>
                  <bgColor rgb="FF00B050"/>
                </patternFill>
              </fill>
            </x14:dxf>
          </x14:cfRule>
          <x14:cfRule type="cellIs" priority="215" operator="equal" id="{E772B33C-B451-40D4-B0E5-9589CFB98BAA}">
            <xm:f>'Tabella valutazione rischi'!$E$5</xm:f>
            <x14:dxf>
              <fill>
                <patternFill>
                  <bgColor theme="0"/>
                </patternFill>
              </fill>
            </x14:dxf>
          </x14:cfRule>
          <xm:sqref>M55</xm:sqref>
        </x14:conditionalFormatting>
        <x14:conditionalFormatting xmlns:xm="http://schemas.microsoft.com/office/excel/2006/main">
          <x14:cfRule type="cellIs" priority="206" operator="equal" id="{567364D7-3075-48C9-AC4A-A3B7B3E98B31}">
            <xm:f>'Tabella valutazione rischi'!$E$9</xm:f>
            <x14:dxf>
              <fill>
                <patternFill>
                  <bgColor rgb="FFFF0000"/>
                </patternFill>
              </fill>
            </x14:dxf>
          </x14:cfRule>
          <x14:cfRule type="cellIs" priority="207" operator="equal" id="{5D378ABA-2EBE-4601-9184-91C110D93A94}">
            <xm:f>'Tabella valutazione rischi'!$E$8</xm:f>
            <x14:dxf>
              <fill>
                <patternFill>
                  <bgColor rgb="FFFFC000"/>
                </patternFill>
              </fill>
            </x14:dxf>
          </x14:cfRule>
          <x14:cfRule type="cellIs" priority="208" operator="equal" id="{EFE54C01-40DF-4B5A-B87E-219FEC5EAC9E}">
            <xm:f>'Tabella valutazione rischi'!$E$7</xm:f>
            <x14:dxf>
              <fill>
                <patternFill>
                  <bgColor rgb="FFFFFF00"/>
                </patternFill>
              </fill>
            </x14:dxf>
          </x14:cfRule>
          <x14:cfRule type="cellIs" priority="209" operator="equal" id="{4147EB87-0E5B-47A6-9567-C393534C0CD5}">
            <xm:f>'Tabella valutazione rischi'!$E$6</xm:f>
            <x14:dxf>
              <fill>
                <patternFill>
                  <bgColor rgb="FF00B050"/>
                </patternFill>
              </fill>
            </x14:dxf>
          </x14:cfRule>
          <x14:cfRule type="cellIs" priority="210" operator="equal" id="{F6CAB074-709C-4CD6-BD4D-1673E3272B1F}">
            <xm:f>'Tabella valutazione rischi'!$E$5</xm:f>
            <x14:dxf>
              <fill>
                <patternFill>
                  <bgColor theme="0"/>
                </patternFill>
              </fill>
            </x14:dxf>
          </x14:cfRule>
          <xm:sqref>L56 N56</xm:sqref>
        </x14:conditionalFormatting>
        <x14:conditionalFormatting xmlns:xm="http://schemas.microsoft.com/office/excel/2006/main">
          <x14:cfRule type="cellIs" priority="201" operator="equal" id="{8618BDAA-9E3C-4E5F-B335-EC08644349CB}">
            <xm:f>'Tabella valutazione rischi'!$E$9</xm:f>
            <x14:dxf>
              <fill>
                <patternFill>
                  <bgColor rgb="FFFF0000"/>
                </patternFill>
              </fill>
            </x14:dxf>
          </x14:cfRule>
          <x14:cfRule type="cellIs" priority="202" operator="equal" id="{9BEA80AB-77A3-4F63-971B-2952E94A6516}">
            <xm:f>'Tabella valutazione rischi'!$E$8</xm:f>
            <x14:dxf>
              <fill>
                <patternFill>
                  <bgColor rgb="FFFFC000"/>
                </patternFill>
              </fill>
            </x14:dxf>
          </x14:cfRule>
          <x14:cfRule type="cellIs" priority="203" operator="equal" id="{984D951E-E169-4174-AD67-C67DF7E9A3C5}">
            <xm:f>'Tabella valutazione rischi'!$E$7</xm:f>
            <x14:dxf>
              <fill>
                <patternFill>
                  <bgColor rgb="FFFFFF00"/>
                </patternFill>
              </fill>
            </x14:dxf>
          </x14:cfRule>
          <x14:cfRule type="cellIs" priority="204" operator="equal" id="{3FCF5B41-CF7B-48FB-9E7E-A0088ACDE886}">
            <xm:f>'Tabella valutazione rischi'!$E$6</xm:f>
            <x14:dxf>
              <fill>
                <patternFill>
                  <bgColor rgb="FF00B050"/>
                </patternFill>
              </fill>
            </x14:dxf>
          </x14:cfRule>
          <x14:cfRule type="cellIs" priority="205" operator="equal" id="{F7E4519C-F76A-44AF-9FF0-37EC0FEC1C88}">
            <xm:f>'Tabella valutazione rischi'!$E$5</xm:f>
            <x14:dxf>
              <fill>
                <patternFill>
                  <bgColor theme="0"/>
                </patternFill>
              </fill>
            </x14:dxf>
          </x14:cfRule>
          <xm:sqref>M56</xm:sqref>
        </x14:conditionalFormatting>
        <x14:conditionalFormatting xmlns:xm="http://schemas.microsoft.com/office/excel/2006/main">
          <x14:cfRule type="cellIs" priority="196" operator="equal" id="{F0D05211-1162-46B1-8CC6-5B95478FA960}">
            <xm:f>'Tabella valutazione rischi'!$E$9</xm:f>
            <x14:dxf>
              <fill>
                <patternFill>
                  <bgColor rgb="FFFF0000"/>
                </patternFill>
              </fill>
            </x14:dxf>
          </x14:cfRule>
          <x14:cfRule type="cellIs" priority="197" operator="equal" id="{065771F5-694A-480D-A6A8-C7CF9A2F88EE}">
            <xm:f>'Tabella valutazione rischi'!$E$8</xm:f>
            <x14:dxf>
              <fill>
                <patternFill>
                  <bgColor rgb="FFFFC000"/>
                </patternFill>
              </fill>
            </x14:dxf>
          </x14:cfRule>
          <x14:cfRule type="cellIs" priority="198" operator="equal" id="{0084F00E-8536-41D3-962E-64C44D757B91}">
            <xm:f>'Tabella valutazione rischi'!$E$7</xm:f>
            <x14:dxf>
              <fill>
                <patternFill>
                  <bgColor rgb="FFFFFF00"/>
                </patternFill>
              </fill>
            </x14:dxf>
          </x14:cfRule>
          <x14:cfRule type="cellIs" priority="199" operator="equal" id="{CB5BFABB-53D3-4CC5-BF82-2FECEB102EF4}">
            <xm:f>'Tabella valutazione rischi'!$E$6</xm:f>
            <x14:dxf>
              <fill>
                <patternFill>
                  <bgColor rgb="FF00B050"/>
                </patternFill>
              </fill>
            </x14:dxf>
          </x14:cfRule>
          <x14:cfRule type="cellIs" priority="200" operator="equal" id="{7D3D78AC-4390-4B06-851E-9DDF137148C5}">
            <xm:f>'Tabella valutazione rischi'!$E$5</xm:f>
            <x14:dxf>
              <fill>
                <patternFill>
                  <bgColor theme="0"/>
                </patternFill>
              </fill>
            </x14:dxf>
          </x14:cfRule>
          <xm:sqref>L57 N57</xm:sqref>
        </x14:conditionalFormatting>
        <x14:conditionalFormatting xmlns:xm="http://schemas.microsoft.com/office/excel/2006/main">
          <x14:cfRule type="cellIs" priority="191" operator="equal" id="{7218E17C-E4DE-487C-A82F-F0E3619BF3C9}">
            <xm:f>'Tabella valutazione rischi'!$E$9</xm:f>
            <x14:dxf>
              <fill>
                <patternFill>
                  <bgColor rgb="FFFF0000"/>
                </patternFill>
              </fill>
            </x14:dxf>
          </x14:cfRule>
          <x14:cfRule type="cellIs" priority="192" operator="equal" id="{C539F5BF-644D-4CA9-BD61-D27679C62E06}">
            <xm:f>'Tabella valutazione rischi'!$E$8</xm:f>
            <x14:dxf>
              <fill>
                <patternFill>
                  <bgColor rgb="FFFFC000"/>
                </patternFill>
              </fill>
            </x14:dxf>
          </x14:cfRule>
          <x14:cfRule type="cellIs" priority="193" operator="equal" id="{B2A0FDC7-CBBB-4623-9F22-6104C8090D07}">
            <xm:f>'Tabella valutazione rischi'!$E$7</xm:f>
            <x14:dxf>
              <fill>
                <patternFill>
                  <bgColor rgb="FFFFFF00"/>
                </patternFill>
              </fill>
            </x14:dxf>
          </x14:cfRule>
          <x14:cfRule type="cellIs" priority="194" operator="equal" id="{BAD44521-FB2D-4C9D-9BBE-33A27C4D16D2}">
            <xm:f>'Tabella valutazione rischi'!$E$6</xm:f>
            <x14:dxf>
              <fill>
                <patternFill>
                  <bgColor rgb="FF00B050"/>
                </patternFill>
              </fill>
            </x14:dxf>
          </x14:cfRule>
          <x14:cfRule type="cellIs" priority="195" operator="equal" id="{6129CA20-9696-4311-95A5-6EE39CB46BD5}">
            <xm:f>'Tabella valutazione rischi'!$E$5</xm:f>
            <x14:dxf>
              <fill>
                <patternFill>
                  <bgColor theme="0"/>
                </patternFill>
              </fill>
            </x14:dxf>
          </x14:cfRule>
          <xm:sqref>M57</xm:sqref>
        </x14:conditionalFormatting>
        <x14:conditionalFormatting xmlns:xm="http://schemas.microsoft.com/office/excel/2006/main">
          <x14:cfRule type="cellIs" priority="186" operator="equal" id="{1468EBEC-CCC8-4E50-A018-23371539321E}">
            <xm:f>'Tabella valutazione rischi'!$E$9</xm:f>
            <x14:dxf>
              <fill>
                <patternFill>
                  <bgColor rgb="FFFF0000"/>
                </patternFill>
              </fill>
            </x14:dxf>
          </x14:cfRule>
          <x14:cfRule type="cellIs" priority="187" operator="equal" id="{C7B66CFA-0AB4-4C63-A153-5308F6802EDD}">
            <xm:f>'Tabella valutazione rischi'!$E$8</xm:f>
            <x14:dxf>
              <fill>
                <patternFill>
                  <bgColor rgb="FFFFC000"/>
                </patternFill>
              </fill>
            </x14:dxf>
          </x14:cfRule>
          <x14:cfRule type="cellIs" priority="188" operator="equal" id="{FD721A08-E7A3-41D6-8B7F-6E5407C2FF99}">
            <xm:f>'Tabella valutazione rischi'!$E$7</xm:f>
            <x14:dxf>
              <fill>
                <patternFill>
                  <bgColor rgb="FFFFFF00"/>
                </patternFill>
              </fill>
            </x14:dxf>
          </x14:cfRule>
          <x14:cfRule type="cellIs" priority="189" operator="equal" id="{8E2390E3-4CEC-43F2-8726-63789C1A6B4C}">
            <xm:f>'Tabella valutazione rischi'!$E$6</xm:f>
            <x14:dxf>
              <fill>
                <patternFill>
                  <bgColor rgb="FF00B050"/>
                </patternFill>
              </fill>
            </x14:dxf>
          </x14:cfRule>
          <x14:cfRule type="cellIs" priority="190" operator="equal" id="{21D99125-4969-4044-B8B2-2340C4007631}">
            <xm:f>'Tabella valutazione rischi'!$E$5</xm:f>
            <x14:dxf>
              <fill>
                <patternFill>
                  <bgColor theme="0"/>
                </patternFill>
              </fill>
            </x14:dxf>
          </x14:cfRule>
          <xm:sqref>L58 N58</xm:sqref>
        </x14:conditionalFormatting>
        <x14:conditionalFormatting xmlns:xm="http://schemas.microsoft.com/office/excel/2006/main">
          <x14:cfRule type="cellIs" priority="181" operator="equal" id="{C93FE44B-E246-4604-9998-3D72B829A94B}">
            <xm:f>'Tabella valutazione rischi'!$E$9</xm:f>
            <x14:dxf>
              <fill>
                <patternFill>
                  <bgColor rgb="FFFF0000"/>
                </patternFill>
              </fill>
            </x14:dxf>
          </x14:cfRule>
          <x14:cfRule type="cellIs" priority="182" operator="equal" id="{BC86F459-6F14-49B4-995A-D739FE42B402}">
            <xm:f>'Tabella valutazione rischi'!$E$8</xm:f>
            <x14:dxf>
              <fill>
                <patternFill>
                  <bgColor rgb="FFFFC000"/>
                </patternFill>
              </fill>
            </x14:dxf>
          </x14:cfRule>
          <x14:cfRule type="cellIs" priority="183" operator="equal" id="{CD0ADDD4-E3A0-492D-9841-B076304C549D}">
            <xm:f>'Tabella valutazione rischi'!$E$7</xm:f>
            <x14:dxf>
              <fill>
                <patternFill>
                  <bgColor rgb="FFFFFF00"/>
                </patternFill>
              </fill>
            </x14:dxf>
          </x14:cfRule>
          <x14:cfRule type="cellIs" priority="184" operator="equal" id="{05E3D38E-5714-4073-975F-309D5F1B1BC3}">
            <xm:f>'Tabella valutazione rischi'!$E$6</xm:f>
            <x14:dxf>
              <fill>
                <patternFill>
                  <bgColor rgb="FF00B050"/>
                </patternFill>
              </fill>
            </x14:dxf>
          </x14:cfRule>
          <x14:cfRule type="cellIs" priority="185" operator="equal" id="{76017E4A-AD30-4CB3-9C91-5E22877E3146}">
            <xm:f>'Tabella valutazione rischi'!$E$5</xm:f>
            <x14:dxf>
              <fill>
                <patternFill>
                  <bgColor theme="0"/>
                </patternFill>
              </fill>
            </x14:dxf>
          </x14:cfRule>
          <xm:sqref>M58</xm:sqref>
        </x14:conditionalFormatting>
        <x14:conditionalFormatting xmlns:xm="http://schemas.microsoft.com/office/excel/2006/main">
          <x14:cfRule type="cellIs" priority="176" operator="equal" id="{AC2C3999-EF83-43D0-94B6-2273963203D8}">
            <xm:f>'Tabella valutazione rischi'!$E$9</xm:f>
            <x14:dxf>
              <fill>
                <patternFill>
                  <bgColor rgb="FFFF0000"/>
                </patternFill>
              </fill>
            </x14:dxf>
          </x14:cfRule>
          <x14:cfRule type="cellIs" priority="177" operator="equal" id="{42FD2ECB-0035-4366-BFC7-F0BA8D5AFEF3}">
            <xm:f>'Tabella valutazione rischi'!$E$8</xm:f>
            <x14:dxf>
              <fill>
                <patternFill>
                  <bgColor rgb="FFFFC000"/>
                </patternFill>
              </fill>
            </x14:dxf>
          </x14:cfRule>
          <x14:cfRule type="cellIs" priority="178" operator="equal" id="{9E43DE4A-38A8-4907-ACE8-5F68F9B3B225}">
            <xm:f>'Tabella valutazione rischi'!$E$7</xm:f>
            <x14:dxf>
              <fill>
                <patternFill>
                  <bgColor rgb="FFFFFF00"/>
                </patternFill>
              </fill>
            </x14:dxf>
          </x14:cfRule>
          <x14:cfRule type="cellIs" priority="179" operator="equal" id="{46649752-1F87-4AF5-A1E6-5FD5D0234ABB}">
            <xm:f>'Tabella valutazione rischi'!$E$6</xm:f>
            <x14:dxf>
              <fill>
                <patternFill>
                  <bgColor rgb="FF00B050"/>
                </patternFill>
              </fill>
            </x14:dxf>
          </x14:cfRule>
          <x14:cfRule type="cellIs" priority="180" operator="equal" id="{ACC47DF7-D1C6-4DD5-91E6-ED5FF84B8D7A}">
            <xm:f>'Tabella valutazione rischi'!$E$5</xm:f>
            <x14:dxf>
              <fill>
                <patternFill>
                  <bgColor theme="0"/>
                </patternFill>
              </fill>
            </x14:dxf>
          </x14:cfRule>
          <xm:sqref>N59 L59:L60</xm:sqref>
        </x14:conditionalFormatting>
        <x14:conditionalFormatting xmlns:xm="http://schemas.microsoft.com/office/excel/2006/main">
          <x14:cfRule type="cellIs" priority="171" operator="equal" id="{09D1187E-7D9D-4F86-AB1D-E43EB6F5C03D}">
            <xm:f>'Tabella valutazione rischi'!$E$9</xm:f>
            <x14:dxf>
              <fill>
                <patternFill>
                  <bgColor rgb="FFFF0000"/>
                </patternFill>
              </fill>
            </x14:dxf>
          </x14:cfRule>
          <x14:cfRule type="cellIs" priority="172" operator="equal" id="{222776A8-1834-40E7-99CF-87CB3CB7548A}">
            <xm:f>'Tabella valutazione rischi'!$E$8</xm:f>
            <x14:dxf>
              <fill>
                <patternFill>
                  <bgColor rgb="FFFFC000"/>
                </patternFill>
              </fill>
            </x14:dxf>
          </x14:cfRule>
          <x14:cfRule type="cellIs" priority="173" operator="equal" id="{75574E8E-02EA-4E96-AAED-93A8893D022E}">
            <xm:f>'Tabella valutazione rischi'!$E$7</xm:f>
            <x14:dxf>
              <fill>
                <patternFill>
                  <bgColor rgb="FFFFFF00"/>
                </patternFill>
              </fill>
            </x14:dxf>
          </x14:cfRule>
          <x14:cfRule type="cellIs" priority="174" operator="equal" id="{C5C80462-0A9F-4B7C-9EF2-D1AA1614E347}">
            <xm:f>'Tabella valutazione rischi'!$E$6</xm:f>
            <x14:dxf>
              <fill>
                <patternFill>
                  <bgColor rgb="FF00B050"/>
                </patternFill>
              </fill>
            </x14:dxf>
          </x14:cfRule>
          <x14:cfRule type="cellIs" priority="175" operator="equal" id="{1B58BB7E-D1E1-40D7-AB2C-0FF0A4F02072}">
            <xm:f>'Tabella valutazione rischi'!$E$5</xm:f>
            <x14:dxf>
              <fill>
                <patternFill>
                  <bgColor theme="0"/>
                </patternFill>
              </fill>
            </x14:dxf>
          </x14:cfRule>
          <xm:sqref>M59</xm:sqref>
        </x14:conditionalFormatting>
        <x14:conditionalFormatting xmlns:xm="http://schemas.microsoft.com/office/excel/2006/main">
          <x14:cfRule type="cellIs" priority="166" operator="equal" id="{8562FB92-8EC6-431F-AC38-B642833B0FF8}">
            <xm:f>'Tabella valutazione rischi'!$E$9</xm:f>
            <x14:dxf>
              <fill>
                <patternFill>
                  <bgColor rgb="FFFF0000"/>
                </patternFill>
              </fill>
            </x14:dxf>
          </x14:cfRule>
          <x14:cfRule type="cellIs" priority="167" operator="equal" id="{F1922873-9E62-4D9A-8735-45056EBFDB8C}">
            <xm:f>'Tabella valutazione rischi'!$E$8</xm:f>
            <x14:dxf>
              <fill>
                <patternFill>
                  <bgColor rgb="FFFFC000"/>
                </patternFill>
              </fill>
            </x14:dxf>
          </x14:cfRule>
          <x14:cfRule type="cellIs" priority="168" operator="equal" id="{25E739FA-BE39-4DC6-B4B8-E34812DD84EA}">
            <xm:f>'Tabella valutazione rischi'!$E$7</xm:f>
            <x14:dxf>
              <fill>
                <patternFill>
                  <bgColor rgb="FFFFFF00"/>
                </patternFill>
              </fill>
            </x14:dxf>
          </x14:cfRule>
          <x14:cfRule type="cellIs" priority="169" operator="equal" id="{5DBA5660-59C7-4F8D-987F-14D02FDD601E}">
            <xm:f>'Tabella valutazione rischi'!$E$6</xm:f>
            <x14:dxf>
              <fill>
                <patternFill>
                  <bgColor rgb="FF00B050"/>
                </patternFill>
              </fill>
            </x14:dxf>
          </x14:cfRule>
          <x14:cfRule type="cellIs" priority="170" operator="equal" id="{71C9637B-A5B4-410F-B7A1-D865D455025B}">
            <xm:f>'Tabella valutazione rischi'!$E$5</xm:f>
            <x14:dxf>
              <fill>
                <patternFill>
                  <bgColor theme="0"/>
                </patternFill>
              </fill>
            </x14:dxf>
          </x14:cfRule>
          <xm:sqref>L61 N61</xm:sqref>
        </x14:conditionalFormatting>
        <x14:conditionalFormatting xmlns:xm="http://schemas.microsoft.com/office/excel/2006/main">
          <x14:cfRule type="cellIs" priority="161" operator="equal" id="{6F07EC6B-E2BC-4FF7-AD0B-CD375A38A710}">
            <xm:f>'Tabella valutazione rischi'!$E$9</xm:f>
            <x14:dxf>
              <fill>
                <patternFill>
                  <bgColor rgb="FFFF0000"/>
                </patternFill>
              </fill>
            </x14:dxf>
          </x14:cfRule>
          <x14:cfRule type="cellIs" priority="162" operator="equal" id="{A63DF23F-9C4B-41D6-9E3C-2EB405B15426}">
            <xm:f>'Tabella valutazione rischi'!$E$8</xm:f>
            <x14:dxf>
              <fill>
                <patternFill>
                  <bgColor rgb="FFFFC000"/>
                </patternFill>
              </fill>
            </x14:dxf>
          </x14:cfRule>
          <x14:cfRule type="cellIs" priority="163" operator="equal" id="{ED2E5261-AC5D-4760-9BBB-61D5DC2207CA}">
            <xm:f>'Tabella valutazione rischi'!$E$7</xm:f>
            <x14:dxf>
              <fill>
                <patternFill>
                  <bgColor rgb="FFFFFF00"/>
                </patternFill>
              </fill>
            </x14:dxf>
          </x14:cfRule>
          <x14:cfRule type="cellIs" priority="164" operator="equal" id="{35ADBF64-2AFC-4BE4-8CC1-35B180DA219A}">
            <xm:f>'Tabella valutazione rischi'!$E$6</xm:f>
            <x14:dxf>
              <fill>
                <patternFill>
                  <bgColor rgb="FF00B050"/>
                </patternFill>
              </fill>
            </x14:dxf>
          </x14:cfRule>
          <x14:cfRule type="cellIs" priority="165" operator="equal" id="{287E5227-6180-41A0-96DF-D3430A4B7116}">
            <xm:f>'Tabella valutazione rischi'!$E$5</xm:f>
            <x14:dxf>
              <fill>
                <patternFill>
                  <bgColor theme="0"/>
                </patternFill>
              </fill>
            </x14:dxf>
          </x14:cfRule>
          <xm:sqref>M61</xm:sqref>
        </x14:conditionalFormatting>
        <x14:conditionalFormatting xmlns:xm="http://schemas.microsoft.com/office/excel/2006/main">
          <x14:cfRule type="cellIs" priority="146" operator="equal" id="{6F1043CF-6B0F-46CA-860A-B6D195C21C6B}">
            <xm:f>'Tabella valutazione rischi'!$E$9</xm:f>
            <x14:dxf>
              <fill>
                <patternFill>
                  <bgColor rgb="FFFF0000"/>
                </patternFill>
              </fill>
            </x14:dxf>
          </x14:cfRule>
          <x14:cfRule type="cellIs" priority="147" operator="equal" id="{AEDA0326-14F2-4B21-8941-7F33C47FC6F0}">
            <xm:f>'Tabella valutazione rischi'!$E$8</xm:f>
            <x14:dxf>
              <fill>
                <patternFill>
                  <bgColor rgb="FFFFC000"/>
                </patternFill>
              </fill>
            </x14:dxf>
          </x14:cfRule>
          <x14:cfRule type="cellIs" priority="148" operator="equal" id="{45B4B4A9-1EEF-4619-A403-9E052455D97B}">
            <xm:f>'Tabella valutazione rischi'!$E$7</xm:f>
            <x14:dxf>
              <fill>
                <patternFill>
                  <bgColor rgb="FFFFFF00"/>
                </patternFill>
              </fill>
            </x14:dxf>
          </x14:cfRule>
          <x14:cfRule type="cellIs" priority="149" operator="equal" id="{4C5BBFCF-150C-47E4-884A-237AFE5F32DE}">
            <xm:f>'Tabella valutazione rischi'!$E$6</xm:f>
            <x14:dxf>
              <fill>
                <patternFill>
                  <bgColor rgb="FF00B050"/>
                </patternFill>
              </fill>
            </x14:dxf>
          </x14:cfRule>
          <x14:cfRule type="cellIs" priority="150" operator="equal" id="{387E6169-7DE1-4194-B2CF-87F000872F23}">
            <xm:f>'Tabella valutazione rischi'!$E$5</xm:f>
            <x14:dxf>
              <fill>
                <patternFill>
                  <bgColor theme="0"/>
                </patternFill>
              </fill>
            </x14:dxf>
          </x14:cfRule>
          <xm:sqref>L62 N62</xm:sqref>
        </x14:conditionalFormatting>
        <x14:conditionalFormatting xmlns:xm="http://schemas.microsoft.com/office/excel/2006/main">
          <x14:cfRule type="cellIs" priority="141" operator="equal" id="{0B9F30E0-F635-4F2F-816D-8DFCC0C96957}">
            <xm:f>'Tabella valutazione rischi'!$E$9</xm:f>
            <x14:dxf>
              <fill>
                <patternFill>
                  <bgColor rgb="FFFF0000"/>
                </patternFill>
              </fill>
            </x14:dxf>
          </x14:cfRule>
          <x14:cfRule type="cellIs" priority="142" operator="equal" id="{7E3974D9-0444-43F3-BE21-9DD793EFE941}">
            <xm:f>'Tabella valutazione rischi'!$E$8</xm:f>
            <x14:dxf>
              <fill>
                <patternFill>
                  <bgColor rgb="FFFFC000"/>
                </patternFill>
              </fill>
            </x14:dxf>
          </x14:cfRule>
          <x14:cfRule type="cellIs" priority="143" operator="equal" id="{17CD7A4C-D284-4F0E-81C9-4994181CA5C4}">
            <xm:f>'Tabella valutazione rischi'!$E$7</xm:f>
            <x14:dxf>
              <fill>
                <patternFill>
                  <bgColor rgb="FFFFFF00"/>
                </patternFill>
              </fill>
            </x14:dxf>
          </x14:cfRule>
          <x14:cfRule type="cellIs" priority="144" operator="equal" id="{FADFE2EE-B990-4483-9EE9-95B0539267C4}">
            <xm:f>'Tabella valutazione rischi'!$E$6</xm:f>
            <x14:dxf>
              <fill>
                <patternFill>
                  <bgColor rgb="FF00B050"/>
                </patternFill>
              </fill>
            </x14:dxf>
          </x14:cfRule>
          <x14:cfRule type="cellIs" priority="145" operator="equal" id="{9210E2E1-3F90-4716-BA1D-25359E6DED3C}">
            <xm:f>'Tabella valutazione rischi'!$E$5</xm:f>
            <x14:dxf>
              <fill>
                <patternFill>
                  <bgColor theme="0"/>
                </patternFill>
              </fill>
            </x14:dxf>
          </x14:cfRule>
          <xm:sqref>M62</xm:sqref>
        </x14:conditionalFormatting>
        <x14:conditionalFormatting xmlns:xm="http://schemas.microsoft.com/office/excel/2006/main">
          <x14:cfRule type="cellIs" priority="136" operator="equal" id="{EA4C381B-8646-4166-825A-292484CE46AA}">
            <xm:f>'Tabella valutazione rischi'!$E$9</xm:f>
            <x14:dxf>
              <fill>
                <patternFill>
                  <bgColor rgb="FFFF0000"/>
                </patternFill>
              </fill>
            </x14:dxf>
          </x14:cfRule>
          <x14:cfRule type="cellIs" priority="137" operator="equal" id="{35CA4EA3-84F3-4E84-BD56-73D67C7A4939}">
            <xm:f>'Tabella valutazione rischi'!$E$8</xm:f>
            <x14:dxf>
              <fill>
                <patternFill>
                  <bgColor rgb="FFFFC000"/>
                </patternFill>
              </fill>
            </x14:dxf>
          </x14:cfRule>
          <x14:cfRule type="cellIs" priority="138" operator="equal" id="{14895316-9D59-4E67-B5AD-115E530402E1}">
            <xm:f>'Tabella valutazione rischi'!$E$7</xm:f>
            <x14:dxf>
              <fill>
                <patternFill>
                  <bgColor rgb="FFFFFF00"/>
                </patternFill>
              </fill>
            </x14:dxf>
          </x14:cfRule>
          <x14:cfRule type="cellIs" priority="139" operator="equal" id="{B86ADE0E-6DE3-4909-AD60-07AAD6055E04}">
            <xm:f>'Tabella valutazione rischi'!$E$6</xm:f>
            <x14:dxf>
              <fill>
                <patternFill>
                  <bgColor rgb="FF00B050"/>
                </patternFill>
              </fill>
            </x14:dxf>
          </x14:cfRule>
          <x14:cfRule type="cellIs" priority="140" operator="equal" id="{9651189E-EF6C-4B78-92DF-5F26C144CE5D}">
            <xm:f>'Tabella valutazione rischi'!$E$5</xm:f>
            <x14:dxf>
              <fill>
                <patternFill>
                  <bgColor theme="0"/>
                </patternFill>
              </fill>
            </x14:dxf>
          </x14:cfRule>
          <xm:sqref>L63 N63</xm:sqref>
        </x14:conditionalFormatting>
        <x14:conditionalFormatting xmlns:xm="http://schemas.microsoft.com/office/excel/2006/main">
          <x14:cfRule type="cellIs" priority="131" operator="equal" id="{F57B0596-0D50-4C65-8B01-F4EB22D38263}">
            <xm:f>'Tabella valutazione rischi'!$E$9</xm:f>
            <x14:dxf>
              <fill>
                <patternFill>
                  <bgColor rgb="FFFF0000"/>
                </patternFill>
              </fill>
            </x14:dxf>
          </x14:cfRule>
          <x14:cfRule type="cellIs" priority="132" operator="equal" id="{F1AB9788-C2CC-4828-BC3A-53F2E69D725B}">
            <xm:f>'Tabella valutazione rischi'!$E$8</xm:f>
            <x14:dxf>
              <fill>
                <patternFill>
                  <bgColor rgb="FFFFC000"/>
                </patternFill>
              </fill>
            </x14:dxf>
          </x14:cfRule>
          <x14:cfRule type="cellIs" priority="133" operator="equal" id="{82D8EC6D-035F-49DF-B0BF-860BA9CE09CF}">
            <xm:f>'Tabella valutazione rischi'!$E$7</xm:f>
            <x14:dxf>
              <fill>
                <patternFill>
                  <bgColor rgb="FFFFFF00"/>
                </patternFill>
              </fill>
            </x14:dxf>
          </x14:cfRule>
          <x14:cfRule type="cellIs" priority="134" operator="equal" id="{2CD65E5A-E9F1-4453-A41B-F34B071FD358}">
            <xm:f>'Tabella valutazione rischi'!$E$6</xm:f>
            <x14:dxf>
              <fill>
                <patternFill>
                  <bgColor rgb="FF00B050"/>
                </patternFill>
              </fill>
            </x14:dxf>
          </x14:cfRule>
          <x14:cfRule type="cellIs" priority="135" operator="equal" id="{90B09383-88ED-4779-9E7D-B018EDBB8361}">
            <xm:f>'Tabella valutazione rischi'!$E$5</xm:f>
            <x14:dxf>
              <fill>
                <patternFill>
                  <bgColor theme="0"/>
                </patternFill>
              </fill>
            </x14:dxf>
          </x14:cfRule>
          <xm:sqref>M63</xm:sqref>
        </x14:conditionalFormatting>
        <x14:conditionalFormatting xmlns:xm="http://schemas.microsoft.com/office/excel/2006/main">
          <x14:cfRule type="cellIs" priority="126" operator="equal" id="{254106F9-B3A4-4977-9F3F-6A0212DBB165}">
            <xm:f>'Tabella valutazione rischi'!$E$9</xm:f>
            <x14:dxf>
              <fill>
                <patternFill>
                  <bgColor rgb="FFFF0000"/>
                </patternFill>
              </fill>
            </x14:dxf>
          </x14:cfRule>
          <x14:cfRule type="cellIs" priority="127" operator="equal" id="{53CC4972-BCAA-43CE-9077-1CC45A86987C}">
            <xm:f>'Tabella valutazione rischi'!$E$8</xm:f>
            <x14:dxf>
              <fill>
                <patternFill>
                  <bgColor rgb="FFFFC000"/>
                </patternFill>
              </fill>
            </x14:dxf>
          </x14:cfRule>
          <x14:cfRule type="cellIs" priority="128" operator="equal" id="{404910B8-28AA-43B8-9E8B-EB93CB9D72B4}">
            <xm:f>'Tabella valutazione rischi'!$E$7</xm:f>
            <x14:dxf>
              <fill>
                <patternFill>
                  <bgColor rgb="FFFFFF00"/>
                </patternFill>
              </fill>
            </x14:dxf>
          </x14:cfRule>
          <x14:cfRule type="cellIs" priority="129" operator="equal" id="{C1FAD012-B450-4C5F-86BA-7CADA19EE7F9}">
            <xm:f>'Tabella valutazione rischi'!$E$6</xm:f>
            <x14:dxf>
              <fill>
                <patternFill>
                  <bgColor rgb="FF00B050"/>
                </patternFill>
              </fill>
            </x14:dxf>
          </x14:cfRule>
          <x14:cfRule type="cellIs" priority="130" operator="equal" id="{4F939665-4CCB-45A4-A4BA-16F596EEC22A}">
            <xm:f>'Tabella valutazione rischi'!$E$5</xm:f>
            <x14:dxf>
              <fill>
                <patternFill>
                  <bgColor theme="0"/>
                </patternFill>
              </fill>
            </x14:dxf>
          </x14:cfRule>
          <xm:sqref>L64 N64</xm:sqref>
        </x14:conditionalFormatting>
        <x14:conditionalFormatting xmlns:xm="http://schemas.microsoft.com/office/excel/2006/main">
          <x14:cfRule type="cellIs" priority="121" operator="equal" id="{878DFE72-46AB-4566-ABE8-EEC6D9CAECBF}">
            <xm:f>'Tabella valutazione rischi'!$E$9</xm:f>
            <x14:dxf>
              <fill>
                <patternFill>
                  <bgColor rgb="FFFF0000"/>
                </patternFill>
              </fill>
            </x14:dxf>
          </x14:cfRule>
          <x14:cfRule type="cellIs" priority="122" operator="equal" id="{9CC3F580-2D47-42F2-AD7F-F25B81995A75}">
            <xm:f>'Tabella valutazione rischi'!$E$8</xm:f>
            <x14:dxf>
              <fill>
                <patternFill>
                  <bgColor rgb="FFFFC000"/>
                </patternFill>
              </fill>
            </x14:dxf>
          </x14:cfRule>
          <x14:cfRule type="cellIs" priority="123" operator="equal" id="{5A8311F4-7ED1-45E9-B044-0A35AAEEE7F4}">
            <xm:f>'Tabella valutazione rischi'!$E$7</xm:f>
            <x14:dxf>
              <fill>
                <patternFill>
                  <bgColor rgb="FFFFFF00"/>
                </patternFill>
              </fill>
            </x14:dxf>
          </x14:cfRule>
          <x14:cfRule type="cellIs" priority="124" operator="equal" id="{2084C6C3-1F1D-4E0A-B57D-CD28443D6BE9}">
            <xm:f>'Tabella valutazione rischi'!$E$6</xm:f>
            <x14:dxf>
              <fill>
                <patternFill>
                  <bgColor rgb="FF00B050"/>
                </patternFill>
              </fill>
            </x14:dxf>
          </x14:cfRule>
          <x14:cfRule type="cellIs" priority="125" operator="equal" id="{0F0B3F18-EB37-40C2-8711-AB573C4F8F07}">
            <xm:f>'Tabella valutazione rischi'!$E$5</xm:f>
            <x14:dxf>
              <fill>
                <patternFill>
                  <bgColor theme="0"/>
                </patternFill>
              </fill>
            </x14:dxf>
          </x14:cfRule>
          <xm:sqref>M64</xm:sqref>
        </x14:conditionalFormatting>
        <x14:conditionalFormatting xmlns:xm="http://schemas.microsoft.com/office/excel/2006/main">
          <x14:cfRule type="cellIs" priority="116" operator="equal" id="{9EF2211A-8631-4B5B-B4F5-A32ACC67301B}">
            <xm:f>'Tabella valutazione rischi'!$E$9</xm:f>
            <x14:dxf>
              <fill>
                <patternFill>
                  <bgColor rgb="FFFF0000"/>
                </patternFill>
              </fill>
            </x14:dxf>
          </x14:cfRule>
          <x14:cfRule type="cellIs" priority="117" operator="equal" id="{0E59FF4C-56E7-42A2-A3B6-FCCBA6E4A0A6}">
            <xm:f>'Tabella valutazione rischi'!$E$8</xm:f>
            <x14:dxf>
              <fill>
                <patternFill>
                  <bgColor rgb="FFFFC000"/>
                </patternFill>
              </fill>
            </x14:dxf>
          </x14:cfRule>
          <x14:cfRule type="cellIs" priority="118" operator="equal" id="{44667414-F89C-47AF-83A5-0748A12225DA}">
            <xm:f>'Tabella valutazione rischi'!$E$7</xm:f>
            <x14:dxf>
              <fill>
                <patternFill>
                  <bgColor rgb="FFFFFF00"/>
                </patternFill>
              </fill>
            </x14:dxf>
          </x14:cfRule>
          <x14:cfRule type="cellIs" priority="119" operator="equal" id="{C7CB5E7C-50B1-4753-965F-AA87339B56F1}">
            <xm:f>'Tabella valutazione rischi'!$E$6</xm:f>
            <x14:dxf>
              <fill>
                <patternFill>
                  <bgColor rgb="FF00B050"/>
                </patternFill>
              </fill>
            </x14:dxf>
          </x14:cfRule>
          <x14:cfRule type="cellIs" priority="120" operator="equal" id="{D2D5092A-7A3E-4814-9502-8BF853702799}">
            <xm:f>'Tabella valutazione rischi'!$E$5</xm:f>
            <x14:dxf>
              <fill>
                <patternFill>
                  <bgColor theme="0"/>
                </patternFill>
              </fill>
            </x14:dxf>
          </x14:cfRule>
          <xm:sqref>L65 N65</xm:sqref>
        </x14:conditionalFormatting>
        <x14:conditionalFormatting xmlns:xm="http://schemas.microsoft.com/office/excel/2006/main">
          <x14:cfRule type="cellIs" priority="111" operator="equal" id="{5EECE7E6-6378-4F55-900E-BABCFCF29914}">
            <xm:f>'Tabella valutazione rischi'!$E$9</xm:f>
            <x14:dxf>
              <fill>
                <patternFill>
                  <bgColor rgb="FFFF0000"/>
                </patternFill>
              </fill>
            </x14:dxf>
          </x14:cfRule>
          <x14:cfRule type="cellIs" priority="112" operator="equal" id="{0E2A47F6-FA8E-42E7-B445-0983C6851192}">
            <xm:f>'Tabella valutazione rischi'!$E$8</xm:f>
            <x14:dxf>
              <fill>
                <patternFill>
                  <bgColor rgb="FFFFC000"/>
                </patternFill>
              </fill>
            </x14:dxf>
          </x14:cfRule>
          <x14:cfRule type="cellIs" priority="113" operator="equal" id="{F06386DB-1FBB-48CC-9694-7B35DB5EB102}">
            <xm:f>'Tabella valutazione rischi'!$E$7</xm:f>
            <x14:dxf>
              <fill>
                <patternFill>
                  <bgColor rgb="FFFFFF00"/>
                </patternFill>
              </fill>
            </x14:dxf>
          </x14:cfRule>
          <x14:cfRule type="cellIs" priority="114" operator="equal" id="{08F9B68F-F1C9-4C5F-B65E-CA21214471DE}">
            <xm:f>'Tabella valutazione rischi'!$E$6</xm:f>
            <x14:dxf>
              <fill>
                <patternFill>
                  <bgColor rgb="FF00B050"/>
                </patternFill>
              </fill>
            </x14:dxf>
          </x14:cfRule>
          <x14:cfRule type="cellIs" priority="115" operator="equal" id="{9D1784C9-ADC2-4B4B-9249-2EEC4DC89A10}">
            <xm:f>'Tabella valutazione rischi'!$E$5</xm:f>
            <x14:dxf>
              <fill>
                <patternFill>
                  <bgColor theme="0"/>
                </patternFill>
              </fill>
            </x14:dxf>
          </x14:cfRule>
          <xm:sqref>M65</xm:sqref>
        </x14:conditionalFormatting>
        <x14:conditionalFormatting xmlns:xm="http://schemas.microsoft.com/office/excel/2006/main">
          <x14:cfRule type="cellIs" priority="106" operator="equal" id="{E2730811-909C-43F8-B7D2-46C264E41159}">
            <xm:f>'Tabella valutazione rischi'!$E$9</xm:f>
            <x14:dxf>
              <fill>
                <patternFill>
                  <bgColor rgb="FFFF0000"/>
                </patternFill>
              </fill>
            </x14:dxf>
          </x14:cfRule>
          <x14:cfRule type="cellIs" priority="107" operator="equal" id="{468506D7-40EE-48FF-A265-B1CAFED18A51}">
            <xm:f>'Tabella valutazione rischi'!$E$8</xm:f>
            <x14:dxf>
              <fill>
                <patternFill>
                  <bgColor rgb="FFFFC000"/>
                </patternFill>
              </fill>
            </x14:dxf>
          </x14:cfRule>
          <x14:cfRule type="cellIs" priority="108" operator="equal" id="{816DA741-AC5F-4989-817F-787F93B2C6A0}">
            <xm:f>'Tabella valutazione rischi'!$E$7</xm:f>
            <x14:dxf>
              <fill>
                <patternFill>
                  <bgColor rgb="FFFFFF00"/>
                </patternFill>
              </fill>
            </x14:dxf>
          </x14:cfRule>
          <x14:cfRule type="cellIs" priority="109" operator="equal" id="{C4CD12F3-7B8C-4573-A429-FD021DD3D06E}">
            <xm:f>'Tabella valutazione rischi'!$E$6</xm:f>
            <x14:dxf>
              <fill>
                <patternFill>
                  <bgColor rgb="FF00B050"/>
                </patternFill>
              </fill>
            </x14:dxf>
          </x14:cfRule>
          <x14:cfRule type="cellIs" priority="110" operator="equal" id="{6990DF70-3F53-41C9-8B7F-D7E3CFDE812D}">
            <xm:f>'Tabella valutazione rischi'!$E$5</xm:f>
            <x14:dxf>
              <fill>
                <patternFill>
                  <bgColor theme="0"/>
                </patternFill>
              </fill>
            </x14:dxf>
          </x14:cfRule>
          <xm:sqref>L66 N66</xm:sqref>
        </x14:conditionalFormatting>
        <x14:conditionalFormatting xmlns:xm="http://schemas.microsoft.com/office/excel/2006/main">
          <x14:cfRule type="cellIs" priority="101" operator="equal" id="{D003F0E7-943D-49E9-8FF9-0E1AB3571575}">
            <xm:f>'Tabella valutazione rischi'!$E$9</xm:f>
            <x14:dxf>
              <fill>
                <patternFill>
                  <bgColor rgb="FFFF0000"/>
                </patternFill>
              </fill>
            </x14:dxf>
          </x14:cfRule>
          <x14:cfRule type="cellIs" priority="102" operator="equal" id="{40213348-33D6-4206-B19D-E6C80EC8D54B}">
            <xm:f>'Tabella valutazione rischi'!$E$8</xm:f>
            <x14:dxf>
              <fill>
                <patternFill>
                  <bgColor rgb="FFFFC000"/>
                </patternFill>
              </fill>
            </x14:dxf>
          </x14:cfRule>
          <x14:cfRule type="cellIs" priority="103" operator="equal" id="{18F3BF46-3391-4B77-93E3-B94C4A828D4E}">
            <xm:f>'Tabella valutazione rischi'!$E$7</xm:f>
            <x14:dxf>
              <fill>
                <patternFill>
                  <bgColor rgb="FFFFFF00"/>
                </patternFill>
              </fill>
            </x14:dxf>
          </x14:cfRule>
          <x14:cfRule type="cellIs" priority="104" operator="equal" id="{9784D1B5-9830-4093-ABBB-585BD2686C09}">
            <xm:f>'Tabella valutazione rischi'!$E$6</xm:f>
            <x14:dxf>
              <fill>
                <patternFill>
                  <bgColor rgb="FF00B050"/>
                </patternFill>
              </fill>
            </x14:dxf>
          </x14:cfRule>
          <x14:cfRule type="cellIs" priority="105" operator="equal" id="{3F01480A-AF0C-46F5-BC5E-DA88611E6494}">
            <xm:f>'Tabella valutazione rischi'!$E$5</xm:f>
            <x14:dxf>
              <fill>
                <patternFill>
                  <bgColor theme="0"/>
                </patternFill>
              </fill>
            </x14:dxf>
          </x14:cfRule>
          <xm:sqref>M66</xm:sqref>
        </x14:conditionalFormatting>
        <x14:conditionalFormatting xmlns:xm="http://schemas.microsoft.com/office/excel/2006/main">
          <x14:cfRule type="cellIs" priority="96" operator="equal" id="{AAFC71C6-6C95-4942-8CEE-B817DB69044E}">
            <xm:f>'Tabella valutazione rischi'!$E$9</xm:f>
            <x14:dxf>
              <fill>
                <patternFill>
                  <bgColor rgb="FFFF0000"/>
                </patternFill>
              </fill>
            </x14:dxf>
          </x14:cfRule>
          <x14:cfRule type="cellIs" priority="97" operator="equal" id="{798325E6-042D-4AB5-894C-58E0E1A6AF98}">
            <xm:f>'Tabella valutazione rischi'!$E$8</xm:f>
            <x14:dxf>
              <fill>
                <patternFill>
                  <bgColor rgb="FFFFC000"/>
                </patternFill>
              </fill>
            </x14:dxf>
          </x14:cfRule>
          <x14:cfRule type="cellIs" priority="98" operator="equal" id="{C6685350-8040-4812-B52D-30A99CCF5177}">
            <xm:f>'Tabella valutazione rischi'!$E$7</xm:f>
            <x14:dxf>
              <fill>
                <patternFill>
                  <bgColor rgb="FFFFFF00"/>
                </patternFill>
              </fill>
            </x14:dxf>
          </x14:cfRule>
          <x14:cfRule type="cellIs" priority="99" operator="equal" id="{3C694DA9-B082-4B6D-97F7-41D43A996465}">
            <xm:f>'Tabella valutazione rischi'!$E$6</xm:f>
            <x14:dxf>
              <fill>
                <patternFill>
                  <bgColor rgb="FF00B050"/>
                </patternFill>
              </fill>
            </x14:dxf>
          </x14:cfRule>
          <x14:cfRule type="cellIs" priority="100" operator="equal" id="{A610E9D0-8DD1-49E9-9E03-BA16C4C340C0}">
            <xm:f>'Tabella valutazione rischi'!$E$5</xm:f>
            <x14:dxf>
              <fill>
                <patternFill>
                  <bgColor theme="0"/>
                </patternFill>
              </fill>
            </x14:dxf>
          </x14:cfRule>
          <xm:sqref>L67 N67</xm:sqref>
        </x14:conditionalFormatting>
        <x14:conditionalFormatting xmlns:xm="http://schemas.microsoft.com/office/excel/2006/main">
          <x14:cfRule type="cellIs" priority="91" operator="equal" id="{C8078999-4007-4279-91F6-679677470D72}">
            <xm:f>'Tabella valutazione rischi'!$E$9</xm:f>
            <x14:dxf>
              <fill>
                <patternFill>
                  <bgColor rgb="FFFF0000"/>
                </patternFill>
              </fill>
            </x14:dxf>
          </x14:cfRule>
          <x14:cfRule type="cellIs" priority="92" operator="equal" id="{C4A11A70-1093-4B2D-A114-118B96D0EBC6}">
            <xm:f>'Tabella valutazione rischi'!$E$8</xm:f>
            <x14:dxf>
              <fill>
                <patternFill>
                  <bgColor rgb="FFFFC000"/>
                </patternFill>
              </fill>
            </x14:dxf>
          </x14:cfRule>
          <x14:cfRule type="cellIs" priority="93" operator="equal" id="{7C14F82F-AF4B-4522-BD23-3EE7EF6454DB}">
            <xm:f>'Tabella valutazione rischi'!$E$7</xm:f>
            <x14:dxf>
              <fill>
                <patternFill>
                  <bgColor rgb="FFFFFF00"/>
                </patternFill>
              </fill>
            </x14:dxf>
          </x14:cfRule>
          <x14:cfRule type="cellIs" priority="94" operator="equal" id="{3AD26314-139A-4BFB-AE9D-EE0AC20E0A1C}">
            <xm:f>'Tabella valutazione rischi'!$E$6</xm:f>
            <x14:dxf>
              <fill>
                <patternFill>
                  <bgColor rgb="FF00B050"/>
                </patternFill>
              </fill>
            </x14:dxf>
          </x14:cfRule>
          <x14:cfRule type="cellIs" priority="95" operator="equal" id="{EA9ABA48-412E-41AC-9A1C-9D66E1EE0F4A}">
            <xm:f>'Tabella valutazione rischi'!$E$5</xm:f>
            <x14:dxf>
              <fill>
                <patternFill>
                  <bgColor theme="0"/>
                </patternFill>
              </fill>
            </x14:dxf>
          </x14:cfRule>
          <xm:sqref>M67</xm:sqref>
        </x14:conditionalFormatting>
        <x14:conditionalFormatting xmlns:xm="http://schemas.microsoft.com/office/excel/2006/main">
          <x14:cfRule type="cellIs" priority="86" operator="equal" id="{3A6A9C2F-A63D-4621-8647-B795B4376DA6}">
            <xm:f>'Tabella valutazione rischi'!$E$9</xm:f>
            <x14:dxf>
              <fill>
                <patternFill>
                  <bgColor rgb="FFFF0000"/>
                </patternFill>
              </fill>
            </x14:dxf>
          </x14:cfRule>
          <x14:cfRule type="cellIs" priority="87" operator="equal" id="{20182F67-336D-472F-9368-929EA5246AA7}">
            <xm:f>'Tabella valutazione rischi'!$E$8</xm:f>
            <x14:dxf>
              <fill>
                <patternFill>
                  <bgColor rgb="FFFFC000"/>
                </patternFill>
              </fill>
            </x14:dxf>
          </x14:cfRule>
          <x14:cfRule type="cellIs" priority="88" operator="equal" id="{36143DF9-53FA-447F-8FE2-4E0691255447}">
            <xm:f>'Tabella valutazione rischi'!$E$7</xm:f>
            <x14:dxf>
              <fill>
                <patternFill>
                  <bgColor rgb="FFFFFF00"/>
                </patternFill>
              </fill>
            </x14:dxf>
          </x14:cfRule>
          <x14:cfRule type="cellIs" priority="89" operator="equal" id="{E7755880-998F-41CD-A0F3-F17030E243E8}">
            <xm:f>'Tabella valutazione rischi'!$E$6</xm:f>
            <x14:dxf>
              <fill>
                <patternFill>
                  <bgColor rgb="FF00B050"/>
                </patternFill>
              </fill>
            </x14:dxf>
          </x14:cfRule>
          <x14:cfRule type="cellIs" priority="90" operator="equal" id="{09768132-5813-4086-B20E-C1548252EC6A}">
            <xm:f>'Tabella valutazione rischi'!$E$5</xm:f>
            <x14:dxf>
              <fill>
                <patternFill>
                  <bgColor theme="0"/>
                </patternFill>
              </fill>
            </x14:dxf>
          </x14:cfRule>
          <xm:sqref>L68 N68</xm:sqref>
        </x14:conditionalFormatting>
        <x14:conditionalFormatting xmlns:xm="http://schemas.microsoft.com/office/excel/2006/main">
          <x14:cfRule type="cellIs" priority="81" operator="equal" id="{95D08CA1-4213-4D28-8025-707C99CC2BE3}">
            <xm:f>'Tabella valutazione rischi'!$E$9</xm:f>
            <x14:dxf>
              <fill>
                <patternFill>
                  <bgColor rgb="FFFF0000"/>
                </patternFill>
              </fill>
            </x14:dxf>
          </x14:cfRule>
          <x14:cfRule type="cellIs" priority="82" operator="equal" id="{97AA2A67-A6B2-4F4A-9138-368EF31FC593}">
            <xm:f>'Tabella valutazione rischi'!$E$8</xm:f>
            <x14:dxf>
              <fill>
                <patternFill>
                  <bgColor rgb="FFFFC000"/>
                </patternFill>
              </fill>
            </x14:dxf>
          </x14:cfRule>
          <x14:cfRule type="cellIs" priority="83" operator="equal" id="{B0FADACC-4E78-4C0B-93F0-C8669120226F}">
            <xm:f>'Tabella valutazione rischi'!$E$7</xm:f>
            <x14:dxf>
              <fill>
                <patternFill>
                  <bgColor rgb="FFFFFF00"/>
                </patternFill>
              </fill>
            </x14:dxf>
          </x14:cfRule>
          <x14:cfRule type="cellIs" priority="84" operator="equal" id="{267E809F-FCC6-4B27-96D1-2F20FB669C90}">
            <xm:f>'Tabella valutazione rischi'!$E$6</xm:f>
            <x14:dxf>
              <fill>
                <patternFill>
                  <bgColor rgb="FF00B050"/>
                </patternFill>
              </fill>
            </x14:dxf>
          </x14:cfRule>
          <x14:cfRule type="cellIs" priority="85" operator="equal" id="{0F1B2CAA-BCBB-489E-B920-488A9B4E0A4F}">
            <xm:f>'Tabella valutazione rischi'!$E$5</xm:f>
            <x14:dxf>
              <fill>
                <patternFill>
                  <bgColor theme="0"/>
                </patternFill>
              </fill>
            </x14:dxf>
          </x14:cfRule>
          <xm:sqref>M68</xm:sqref>
        </x14:conditionalFormatting>
        <x14:conditionalFormatting xmlns:xm="http://schemas.microsoft.com/office/excel/2006/main">
          <x14:cfRule type="cellIs" priority="76" operator="equal" id="{93639C3A-C7E6-40F0-910F-7E3D617962EC}">
            <xm:f>'Tabella valutazione rischi'!$E$9</xm:f>
            <x14:dxf>
              <fill>
                <patternFill>
                  <bgColor rgb="FFFF0000"/>
                </patternFill>
              </fill>
            </x14:dxf>
          </x14:cfRule>
          <x14:cfRule type="cellIs" priority="77" operator="equal" id="{CFF26C5B-0FB5-4BA8-9199-5E00A91FDB96}">
            <xm:f>'Tabella valutazione rischi'!$E$8</xm:f>
            <x14:dxf>
              <fill>
                <patternFill>
                  <bgColor rgb="FFFFC000"/>
                </patternFill>
              </fill>
            </x14:dxf>
          </x14:cfRule>
          <x14:cfRule type="cellIs" priority="78" operator="equal" id="{42503A5F-419C-4EBB-8FA8-238457DD4F50}">
            <xm:f>'Tabella valutazione rischi'!$E$7</xm:f>
            <x14:dxf>
              <fill>
                <patternFill>
                  <bgColor rgb="FFFFFF00"/>
                </patternFill>
              </fill>
            </x14:dxf>
          </x14:cfRule>
          <x14:cfRule type="cellIs" priority="79" operator="equal" id="{4FEC3DBB-E7D1-49D4-AD7B-8DA7F9740C06}">
            <xm:f>'Tabella valutazione rischi'!$E$6</xm:f>
            <x14:dxf>
              <fill>
                <patternFill>
                  <bgColor rgb="FF00B050"/>
                </patternFill>
              </fill>
            </x14:dxf>
          </x14:cfRule>
          <x14:cfRule type="cellIs" priority="80" operator="equal" id="{6F835803-ABED-4357-8583-2E2E9F02AD22}">
            <xm:f>'Tabella valutazione rischi'!$E$5</xm:f>
            <x14:dxf>
              <fill>
                <patternFill>
                  <bgColor theme="0"/>
                </patternFill>
              </fill>
            </x14:dxf>
          </x14:cfRule>
          <xm:sqref>L69 N69</xm:sqref>
        </x14:conditionalFormatting>
        <x14:conditionalFormatting xmlns:xm="http://schemas.microsoft.com/office/excel/2006/main">
          <x14:cfRule type="cellIs" priority="71" operator="equal" id="{1E5AF741-ED26-4284-AEAA-56D5DCE7B2AC}">
            <xm:f>'Tabella valutazione rischi'!$E$9</xm:f>
            <x14:dxf>
              <fill>
                <patternFill>
                  <bgColor rgb="FFFF0000"/>
                </patternFill>
              </fill>
            </x14:dxf>
          </x14:cfRule>
          <x14:cfRule type="cellIs" priority="72" operator="equal" id="{86C5C807-8CB0-4FA8-8BED-8FBCFA8DC375}">
            <xm:f>'Tabella valutazione rischi'!$E$8</xm:f>
            <x14:dxf>
              <fill>
                <patternFill>
                  <bgColor rgb="FFFFC000"/>
                </patternFill>
              </fill>
            </x14:dxf>
          </x14:cfRule>
          <x14:cfRule type="cellIs" priority="73" operator="equal" id="{093DF58B-CCB7-4045-9F75-003C683A6B44}">
            <xm:f>'Tabella valutazione rischi'!$E$7</xm:f>
            <x14:dxf>
              <fill>
                <patternFill>
                  <bgColor rgb="FFFFFF00"/>
                </patternFill>
              </fill>
            </x14:dxf>
          </x14:cfRule>
          <x14:cfRule type="cellIs" priority="74" operator="equal" id="{5C850A14-14F7-4399-AE48-7DB7859DE77F}">
            <xm:f>'Tabella valutazione rischi'!$E$6</xm:f>
            <x14:dxf>
              <fill>
                <patternFill>
                  <bgColor rgb="FF00B050"/>
                </patternFill>
              </fill>
            </x14:dxf>
          </x14:cfRule>
          <x14:cfRule type="cellIs" priority="75" operator="equal" id="{AC831FC5-FC0D-4121-BBA5-08CFC203BE78}">
            <xm:f>'Tabella valutazione rischi'!$E$5</xm:f>
            <x14:dxf>
              <fill>
                <patternFill>
                  <bgColor theme="0"/>
                </patternFill>
              </fill>
            </x14:dxf>
          </x14:cfRule>
          <xm:sqref>M69</xm:sqref>
        </x14:conditionalFormatting>
        <x14:conditionalFormatting xmlns:xm="http://schemas.microsoft.com/office/excel/2006/main">
          <x14:cfRule type="cellIs" priority="66" operator="equal" id="{67FA3134-5742-4A5C-B0B8-9932A36A5AF6}">
            <xm:f>'Tabella valutazione rischi'!$E$9</xm:f>
            <x14:dxf>
              <fill>
                <patternFill>
                  <bgColor rgb="FFFF0000"/>
                </patternFill>
              </fill>
            </x14:dxf>
          </x14:cfRule>
          <x14:cfRule type="cellIs" priority="67" operator="equal" id="{7463C436-7700-4C3B-995F-CF38847A344F}">
            <xm:f>'Tabella valutazione rischi'!$E$8</xm:f>
            <x14:dxf>
              <fill>
                <patternFill>
                  <bgColor rgb="FFFFC000"/>
                </patternFill>
              </fill>
            </x14:dxf>
          </x14:cfRule>
          <x14:cfRule type="cellIs" priority="68" operator="equal" id="{9B8A82BC-F7A0-4870-B2CA-616E4519CB0A}">
            <xm:f>'Tabella valutazione rischi'!$E$7</xm:f>
            <x14:dxf>
              <fill>
                <patternFill>
                  <bgColor rgb="FFFFFF00"/>
                </patternFill>
              </fill>
            </x14:dxf>
          </x14:cfRule>
          <x14:cfRule type="cellIs" priority="69" operator="equal" id="{C3D38FFD-A883-41A2-A8D7-C7833A62C5F8}">
            <xm:f>'Tabella valutazione rischi'!$E$6</xm:f>
            <x14:dxf>
              <fill>
                <patternFill>
                  <bgColor rgb="FF00B050"/>
                </patternFill>
              </fill>
            </x14:dxf>
          </x14:cfRule>
          <x14:cfRule type="cellIs" priority="70" operator="equal" id="{CC23A06F-23C5-4912-93A2-96160F7705E2}">
            <xm:f>'Tabella valutazione rischi'!$E$5</xm:f>
            <x14:dxf>
              <fill>
                <patternFill>
                  <bgColor theme="0"/>
                </patternFill>
              </fill>
            </x14:dxf>
          </x14:cfRule>
          <xm:sqref>L70 N70</xm:sqref>
        </x14:conditionalFormatting>
        <x14:conditionalFormatting xmlns:xm="http://schemas.microsoft.com/office/excel/2006/main">
          <x14:cfRule type="cellIs" priority="61" operator="equal" id="{1F244D48-44BF-40F4-B4FA-4E3C6AC1110E}">
            <xm:f>'Tabella valutazione rischi'!$E$9</xm:f>
            <x14:dxf>
              <fill>
                <patternFill>
                  <bgColor rgb="FFFF0000"/>
                </patternFill>
              </fill>
            </x14:dxf>
          </x14:cfRule>
          <x14:cfRule type="cellIs" priority="62" operator="equal" id="{C7E8925C-1ED3-4B45-9EF8-5FE37EFCCB4D}">
            <xm:f>'Tabella valutazione rischi'!$E$8</xm:f>
            <x14:dxf>
              <fill>
                <patternFill>
                  <bgColor rgb="FFFFC000"/>
                </patternFill>
              </fill>
            </x14:dxf>
          </x14:cfRule>
          <x14:cfRule type="cellIs" priority="63" operator="equal" id="{5DE2C1C6-F7D1-40BC-ADEC-00FEBA8F993E}">
            <xm:f>'Tabella valutazione rischi'!$E$7</xm:f>
            <x14:dxf>
              <fill>
                <patternFill>
                  <bgColor rgb="FFFFFF00"/>
                </patternFill>
              </fill>
            </x14:dxf>
          </x14:cfRule>
          <x14:cfRule type="cellIs" priority="64" operator="equal" id="{9C9AD13F-099D-48D9-9870-1DCA8DACA0ED}">
            <xm:f>'Tabella valutazione rischi'!$E$6</xm:f>
            <x14:dxf>
              <fill>
                <patternFill>
                  <bgColor rgb="FF00B050"/>
                </patternFill>
              </fill>
            </x14:dxf>
          </x14:cfRule>
          <x14:cfRule type="cellIs" priority="65" operator="equal" id="{F8855230-D028-4AE2-A1B7-3ADD6922702E}">
            <xm:f>'Tabella valutazione rischi'!$E$5</xm:f>
            <x14:dxf>
              <fill>
                <patternFill>
                  <bgColor theme="0"/>
                </patternFill>
              </fill>
            </x14:dxf>
          </x14:cfRule>
          <xm:sqref>M70</xm:sqref>
        </x14:conditionalFormatting>
        <x14:conditionalFormatting xmlns:xm="http://schemas.microsoft.com/office/excel/2006/main">
          <x14:cfRule type="cellIs" priority="56" operator="equal" id="{7191D056-CF75-4991-AD1D-447D2F81BA57}">
            <xm:f>'Tabella valutazione rischi'!$E$9</xm:f>
            <x14:dxf>
              <fill>
                <patternFill>
                  <bgColor rgb="FFFF0000"/>
                </patternFill>
              </fill>
            </x14:dxf>
          </x14:cfRule>
          <x14:cfRule type="cellIs" priority="57" operator="equal" id="{50328E13-A7B0-4F10-A916-D71835A64A9E}">
            <xm:f>'Tabella valutazione rischi'!$E$8</xm:f>
            <x14:dxf>
              <fill>
                <patternFill>
                  <bgColor rgb="FFFFC000"/>
                </patternFill>
              </fill>
            </x14:dxf>
          </x14:cfRule>
          <x14:cfRule type="cellIs" priority="58" operator="equal" id="{30656ADB-5808-4F66-BA2B-F6554AF093CC}">
            <xm:f>'Tabella valutazione rischi'!$E$7</xm:f>
            <x14:dxf>
              <fill>
                <patternFill>
                  <bgColor rgb="FFFFFF00"/>
                </patternFill>
              </fill>
            </x14:dxf>
          </x14:cfRule>
          <x14:cfRule type="cellIs" priority="59" operator="equal" id="{B5CDC47E-86B2-43E4-AE7F-AED9774A40B6}">
            <xm:f>'Tabella valutazione rischi'!$E$6</xm:f>
            <x14:dxf>
              <fill>
                <patternFill>
                  <bgColor rgb="FF00B050"/>
                </patternFill>
              </fill>
            </x14:dxf>
          </x14:cfRule>
          <x14:cfRule type="cellIs" priority="60" operator="equal" id="{118EB80A-CB1C-4143-B7B5-7206DA589D56}">
            <xm:f>'Tabella valutazione rischi'!$E$5</xm:f>
            <x14:dxf>
              <fill>
                <patternFill>
                  <bgColor theme="0"/>
                </patternFill>
              </fill>
            </x14:dxf>
          </x14:cfRule>
          <xm:sqref>L71 N71</xm:sqref>
        </x14:conditionalFormatting>
        <x14:conditionalFormatting xmlns:xm="http://schemas.microsoft.com/office/excel/2006/main">
          <x14:cfRule type="cellIs" priority="51" operator="equal" id="{33A64978-5130-4DB4-906F-13E4DE967A45}">
            <xm:f>'Tabella valutazione rischi'!$E$9</xm:f>
            <x14:dxf>
              <fill>
                <patternFill>
                  <bgColor rgb="FFFF0000"/>
                </patternFill>
              </fill>
            </x14:dxf>
          </x14:cfRule>
          <x14:cfRule type="cellIs" priority="52" operator="equal" id="{F967ED5F-4E10-482B-B25E-7FBDB027D196}">
            <xm:f>'Tabella valutazione rischi'!$E$8</xm:f>
            <x14:dxf>
              <fill>
                <patternFill>
                  <bgColor rgb="FFFFC000"/>
                </patternFill>
              </fill>
            </x14:dxf>
          </x14:cfRule>
          <x14:cfRule type="cellIs" priority="53" operator="equal" id="{7992698A-F768-46AF-920B-ED8598147F8C}">
            <xm:f>'Tabella valutazione rischi'!$E$7</xm:f>
            <x14:dxf>
              <fill>
                <patternFill>
                  <bgColor rgb="FFFFFF00"/>
                </patternFill>
              </fill>
            </x14:dxf>
          </x14:cfRule>
          <x14:cfRule type="cellIs" priority="54" operator="equal" id="{E79C97CB-F23D-4C74-857C-D0F31979EF33}">
            <xm:f>'Tabella valutazione rischi'!$E$6</xm:f>
            <x14:dxf>
              <fill>
                <patternFill>
                  <bgColor rgb="FF00B050"/>
                </patternFill>
              </fill>
            </x14:dxf>
          </x14:cfRule>
          <x14:cfRule type="cellIs" priority="55" operator="equal" id="{F1BEC1F1-A69F-4F08-AA84-1E948BE4C8B1}">
            <xm:f>'Tabella valutazione rischi'!$E$5</xm:f>
            <x14:dxf>
              <fill>
                <patternFill>
                  <bgColor theme="0"/>
                </patternFill>
              </fill>
            </x14:dxf>
          </x14:cfRule>
          <xm:sqref>M71</xm:sqref>
        </x14:conditionalFormatting>
        <x14:conditionalFormatting xmlns:xm="http://schemas.microsoft.com/office/excel/2006/main">
          <x14:cfRule type="cellIs" priority="46" operator="equal" id="{9BBDC995-A298-4D30-A1FD-5C836E4A6FCC}">
            <xm:f>'Tabella valutazione rischi'!$E$9</xm:f>
            <x14:dxf>
              <fill>
                <patternFill>
                  <bgColor rgb="FFFF0000"/>
                </patternFill>
              </fill>
            </x14:dxf>
          </x14:cfRule>
          <x14:cfRule type="cellIs" priority="47" operator="equal" id="{DC9498D2-D218-4D78-89FD-3DB615CFB526}">
            <xm:f>'Tabella valutazione rischi'!$E$8</xm:f>
            <x14:dxf>
              <fill>
                <patternFill>
                  <bgColor rgb="FFFFC000"/>
                </patternFill>
              </fill>
            </x14:dxf>
          </x14:cfRule>
          <x14:cfRule type="cellIs" priority="48" operator="equal" id="{81D35426-ED25-4615-9469-7E34D10A5CAB}">
            <xm:f>'Tabella valutazione rischi'!$E$7</xm:f>
            <x14:dxf>
              <fill>
                <patternFill>
                  <bgColor rgb="FFFFFF00"/>
                </patternFill>
              </fill>
            </x14:dxf>
          </x14:cfRule>
          <x14:cfRule type="cellIs" priority="49" operator="equal" id="{267E6C81-EA07-48E3-9CE8-C5DB058AE746}">
            <xm:f>'Tabella valutazione rischi'!$E$6</xm:f>
            <x14:dxf>
              <fill>
                <patternFill>
                  <bgColor rgb="FF00B050"/>
                </patternFill>
              </fill>
            </x14:dxf>
          </x14:cfRule>
          <x14:cfRule type="cellIs" priority="50" operator="equal" id="{340E55EA-131F-4BD3-9BF8-8C83C28A90FB}">
            <xm:f>'Tabella valutazione rischi'!$E$5</xm:f>
            <x14:dxf>
              <fill>
                <patternFill>
                  <bgColor theme="0"/>
                </patternFill>
              </fill>
            </x14:dxf>
          </x14:cfRule>
          <xm:sqref>L72 N72</xm:sqref>
        </x14:conditionalFormatting>
        <x14:conditionalFormatting xmlns:xm="http://schemas.microsoft.com/office/excel/2006/main">
          <x14:cfRule type="cellIs" priority="41" operator="equal" id="{A326896D-8FD4-444B-9E7F-FC0389E58F92}">
            <xm:f>'Tabella valutazione rischi'!$E$9</xm:f>
            <x14:dxf>
              <fill>
                <patternFill>
                  <bgColor rgb="FFFF0000"/>
                </patternFill>
              </fill>
            </x14:dxf>
          </x14:cfRule>
          <x14:cfRule type="cellIs" priority="42" operator="equal" id="{EAD05BA3-D002-4FC6-B671-BEFD5B368526}">
            <xm:f>'Tabella valutazione rischi'!$E$8</xm:f>
            <x14:dxf>
              <fill>
                <patternFill>
                  <bgColor rgb="FFFFC000"/>
                </patternFill>
              </fill>
            </x14:dxf>
          </x14:cfRule>
          <x14:cfRule type="cellIs" priority="43" operator="equal" id="{5934A8CE-2071-4DBB-B657-47EAE4389B7D}">
            <xm:f>'Tabella valutazione rischi'!$E$7</xm:f>
            <x14:dxf>
              <fill>
                <patternFill>
                  <bgColor rgb="FFFFFF00"/>
                </patternFill>
              </fill>
            </x14:dxf>
          </x14:cfRule>
          <x14:cfRule type="cellIs" priority="44" operator="equal" id="{EC3C607B-CDD5-41DC-A9DC-AA968229C71C}">
            <xm:f>'Tabella valutazione rischi'!$E$6</xm:f>
            <x14:dxf>
              <fill>
                <patternFill>
                  <bgColor rgb="FF00B050"/>
                </patternFill>
              </fill>
            </x14:dxf>
          </x14:cfRule>
          <x14:cfRule type="cellIs" priority="45" operator="equal" id="{D2E310E0-E4F9-4406-815B-B685C57C17D5}">
            <xm:f>'Tabella valutazione rischi'!$E$5</xm:f>
            <x14:dxf>
              <fill>
                <patternFill>
                  <bgColor theme="0"/>
                </patternFill>
              </fill>
            </x14:dxf>
          </x14:cfRule>
          <xm:sqref>M72</xm:sqref>
        </x14:conditionalFormatting>
        <x14:conditionalFormatting xmlns:xm="http://schemas.microsoft.com/office/excel/2006/main">
          <x14:cfRule type="cellIs" priority="36" operator="equal" id="{15FB9BAB-9270-4A56-BA41-7B83705F8E98}">
            <xm:f>'Tabella valutazione rischi'!$E$9</xm:f>
            <x14:dxf>
              <fill>
                <patternFill>
                  <bgColor rgb="FFFF0000"/>
                </patternFill>
              </fill>
            </x14:dxf>
          </x14:cfRule>
          <x14:cfRule type="cellIs" priority="37" operator="equal" id="{0AA53A64-4690-47BA-8DA2-11E94B577CE9}">
            <xm:f>'Tabella valutazione rischi'!$E$8</xm:f>
            <x14:dxf>
              <fill>
                <patternFill>
                  <bgColor rgb="FFFFC000"/>
                </patternFill>
              </fill>
            </x14:dxf>
          </x14:cfRule>
          <x14:cfRule type="cellIs" priority="38" operator="equal" id="{6E56C030-178B-4362-AEB1-4387B6A34040}">
            <xm:f>'Tabella valutazione rischi'!$E$7</xm:f>
            <x14:dxf>
              <fill>
                <patternFill>
                  <bgColor rgb="FFFFFF00"/>
                </patternFill>
              </fill>
            </x14:dxf>
          </x14:cfRule>
          <x14:cfRule type="cellIs" priority="39" operator="equal" id="{90BACF02-5A0E-45D5-8FBB-415647E05A75}">
            <xm:f>'Tabella valutazione rischi'!$E$6</xm:f>
            <x14:dxf>
              <fill>
                <patternFill>
                  <bgColor rgb="FF00B050"/>
                </patternFill>
              </fill>
            </x14:dxf>
          </x14:cfRule>
          <x14:cfRule type="cellIs" priority="40" operator="equal" id="{1C274D3E-3284-41FB-9C6E-9122EB54A05C}">
            <xm:f>'Tabella valutazione rischi'!$E$5</xm:f>
            <x14:dxf>
              <fill>
                <patternFill>
                  <bgColor theme="0"/>
                </patternFill>
              </fill>
            </x14:dxf>
          </x14:cfRule>
          <xm:sqref>L73 N73</xm:sqref>
        </x14:conditionalFormatting>
        <x14:conditionalFormatting xmlns:xm="http://schemas.microsoft.com/office/excel/2006/main">
          <x14:cfRule type="cellIs" priority="31" operator="equal" id="{556057C5-5FFC-4A59-AEB2-70E90824E5FA}">
            <xm:f>'Tabella valutazione rischi'!$E$9</xm:f>
            <x14:dxf>
              <fill>
                <patternFill>
                  <bgColor rgb="FFFF0000"/>
                </patternFill>
              </fill>
            </x14:dxf>
          </x14:cfRule>
          <x14:cfRule type="cellIs" priority="32" operator="equal" id="{12EA10B6-D8AF-44A8-91B2-C6B476E62BA3}">
            <xm:f>'Tabella valutazione rischi'!$E$8</xm:f>
            <x14:dxf>
              <fill>
                <patternFill>
                  <bgColor rgb="FFFFC000"/>
                </patternFill>
              </fill>
            </x14:dxf>
          </x14:cfRule>
          <x14:cfRule type="cellIs" priority="33" operator="equal" id="{E9B428E6-E1F2-440C-A534-336FD790B57B}">
            <xm:f>'Tabella valutazione rischi'!$E$7</xm:f>
            <x14:dxf>
              <fill>
                <patternFill>
                  <bgColor rgb="FFFFFF00"/>
                </patternFill>
              </fill>
            </x14:dxf>
          </x14:cfRule>
          <x14:cfRule type="cellIs" priority="34" operator="equal" id="{4266243B-F9AC-4578-BD80-88C880FA8803}">
            <xm:f>'Tabella valutazione rischi'!$E$6</xm:f>
            <x14:dxf>
              <fill>
                <patternFill>
                  <bgColor rgb="FF00B050"/>
                </patternFill>
              </fill>
            </x14:dxf>
          </x14:cfRule>
          <x14:cfRule type="cellIs" priority="35" operator="equal" id="{FE8AE76A-AC83-437C-BAA0-00C5515DAF11}">
            <xm:f>'Tabella valutazione rischi'!$E$5</xm:f>
            <x14:dxf>
              <fill>
                <patternFill>
                  <bgColor theme="0"/>
                </patternFill>
              </fill>
            </x14:dxf>
          </x14:cfRule>
          <xm:sqref>M73</xm:sqref>
        </x14:conditionalFormatting>
        <x14:conditionalFormatting xmlns:xm="http://schemas.microsoft.com/office/excel/2006/main">
          <x14:cfRule type="cellIs" priority="16" operator="equal" id="{83A7A506-C634-4553-9D68-C2592B22D311}">
            <xm:f>'Tabella valutazione rischi'!$E$9</xm:f>
            <x14:dxf>
              <fill>
                <patternFill>
                  <bgColor rgb="FFFF0000"/>
                </patternFill>
              </fill>
            </x14:dxf>
          </x14:cfRule>
          <x14:cfRule type="cellIs" priority="17" operator="equal" id="{D0D6AA43-F616-4364-B752-DBB2B79513A8}">
            <xm:f>'Tabella valutazione rischi'!$E$8</xm:f>
            <x14:dxf>
              <fill>
                <patternFill>
                  <bgColor rgb="FFFFC000"/>
                </patternFill>
              </fill>
            </x14:dxf>
          </x14:cfRule>
          <x14:cfRule type="cellIs" priority="18" operator="equal" id="{5DEE9B89-62BA-4438-9B53-1743AFD2068E}">
            <xm:f>'Tabella valutazione rischi'!$E$7</xm:f>
            <x14:dxf>
              <fill>
                <patternFill>
                  <bgColor rgb="FFFFFF00"/>
                </patternFill>
              </fill>
            </x14:dxf>
          </x14:cfRule>
          <x14:cfRule type="cellIs" priority="19" operator="equal" id="{EACECDAD-0D94-4371-9301-2A6758B138CC}">
            <xm:f>'Tabella valutazione rischi'!$E$6</xm:f>
            <x14:dxf>
              <fill>
                <patternFill>
                  <bgColor rgb="FF00B050"/>
                </patternFill>
              </fill>
            </x14:dxf>
          </x14:cfRule>
          <x14:cfRule type="cellIs" priority="20" operator="equal" id="{CC1C2050-9851-40FA-A3EE-DFA0F1F49FBC}">
            <xm:f>'Tabella valutazione rischi'!$E$5</xm:f>
            <x14:dxf>
              <fill>
                <patternFill>
                  <bgColor theme="0"/>
                </patternFill>
              </fill>
            </x14:dxf>
          </x14:cfRule>
          <xm:sqref>L74 N74</xm:sqref>
        </x14:conditionalFormatting>
        <x14:conditionalFormatting xmlns:xm="http://schemas.microsoft.com/office/excel/2006/main">
          <x14:cfRule type="cellIs" priority="11" operator="equal" id="{036F6F3D-317D-402E-AE22-C714913FFF40}">
            <xm:f>'Tabella valutazione rischi'!$E$9</xm:f>
            <x14:dxf>
              <fill>
                <patternFill>
                  <bgColor rgb="FFFF0000"/>
                </patternFill>
              </fill>
            </x14:dxf>
          </x14:cfRule>
          <x14:cfRule type="cellIs" priority="12" operator="equal" id="{BEECA1A1-FF81-4358-8FFE-0BDF0E55DB35}">
            <xm:f>'Tabella valutazione rischi'!$E$8</xm:f>
            <x14:dxf>
              <fill>
                <patternFill>
                  <bgColor rgb="FFFFC000"/>
                </patternFill>
              </fill>
            </x14:dxf>
          </x14:cfRule>
          <x14:cfRule type="cellIs" priority="13" operator="equal" id="{87E6EF5C-16ED-4F6F-82AB-53F9D5DED7E1}">
            <xm:f>'Tabella valutazione rischi'!$E$7</xm:f>
            <x14:dxf>
              <fill>
                <patternFill>
                  <bgColor rgb="FFFFFF00"/>
                </patternFill>
              </fill>
            </x14:dxf>
          </x14:cfRule>
          <x14:cfRule type="cellIs" priority="14" operator="equal" id="{50FB2B03-62FA-498E-B584-16D89E824841}">
            <xm:f>'Tabella valutazione rischi'!$E$6</xm:f>
            <x14:dxf>
              <fill>
                <patternFill>
                  <bgColor rgb="FF00B050"/>
                </patternFill>
              </fill>
            </x14:dxf>
          </x14:cfRule>
          <x14:cfRule type="cellIs" priority="15" operator="equal" id="{3EFB7DFF-8CD2-42CA-858F-A8B333590725}">
            <xm:f>'Tabella valutazione rischi'!$E$5</xm:f>
            <x14:dxf>
              <fill>
                <patternFill>
                  <bgColor theme="0"/>
                </patternFill>
              </fill>
            </x14:dxf>
          </x14:cfRule>
          <xm:sqref>M74</xm:sqref>
        </x14:conditionalFormatting>
        <x14:conditionalFormatting xmlns:xm="http://schemas.microsoft.com/office/excel/2006/main">
          <x14:cfRule type="cellIs" priority="6" operator="equal" id="{B9EF5F9F-77FA-474C-BC84-BD0C3AACA818}">
            <xm:f>'Tabella valutazione rischi'!$E$9</xm:f>
            <x14:dxf>
              <fill>
                <patternFill>
                  <bgColor rgb="FFFF0000"/>
                </patternFill>
              </fill>
            </x14:dxf>
          </x14:cfRule>
          <x14:cfRule type="cellIs" priority="7" operator="equal" id="{10BDD4F7-E266-4E0B-8773-68B5DEDFA0D6}">
            <xm:f>'Tabella valutazione rischi'!$E$8</xm:f>
            <x14:dxf>
              <fill>
                <patternFill>
                  <bgColor rgb="FFFFC000"/>
                </patternFill>
              </fill>
            </x14:dxf>
          </x14:cfRule>
          <x14:cfRule type="cellIs" priority="8" operator="equal" id="{BEE1D61E-8081-477B-8456-ADAD677C9855}">
            <xm:f>'Tabella valutazione rischi'!$E$7</xm:f>
            <x14:dxf>
              <fill>
                <patternFill>
                  <bgColor rgb="FFFFFF00"/>
                </patternFill>
              </fill>
            </x14:dxf>
          </x14:cfRule>
          <x14:cfRule type="cellIs" priority="9" operator="equal" id="{B94FA854-E0E9-4284-BC73-184F30159497}">
            <xm:f>'Tabella valutazione rischi'!$E$6</xm:f>
            <x14:dxf>
              <fill>
                <patternFill>
                  <bgColor rgb="FF00B050"/>
                </patternFill>
              </fill>
            </x14:dxf>
          </x14:cfRule>
          <x14:cfRule type="cellIs" priority="10" operator="equal" id="{9AACDBEE-C20F-4253-8EF4-9159ABA94B94}">
            <xm:f>'Tabella valutazione rischi'!$E$5</xm:f>
            <x14:dxf>
              <fill>
                <patternFill>
                  <bgColor theme="0"/>
                </patternFill>
              </fill>
            </x14:dxf>
          </x14:cfRule>
          <xm:sqref>M60</xm:sqref>
        </x14:conditionalFormatting>
        <x14:conditionalFormatting xmlns:xm="http://schemas.microsoft.com/office/excel/2006/main">
          <x14:cfRule type="cellIs" priority="1" operator="equal" id="{C8D5194A-979D-4A10-959D-D617EA2E22F1}">
            <xm:f>'Tabella valutazione rischi'!$E$9</xm:f>
            <x14:dxf>
              <fill>
                <patternFill>
                  <bgColor rgb="FFFF0000"/>
                </patternFill>
              </fill>
            </x14:dxf>
          </x14:cfRule>
          <x14:cfRule type="cellIs" priority="2" operator="equal" id="{6866BF56-F42A-4C69-88AA-64A30E94D94C}">
            <xm:f>'Tabella valutazione rischi'!$E$8</xm:f>
            <x14:dxf>
              <fill>
                <patternFill>
                  <bgColor rgb="FFFFC000"/>
                </patternFill>
              </fill>
            </x14:dxf>
          </x14:cfRule>
          <x14:cfRule type="cellIs" priority="3" operator="equal" id="{D419A36A-5B97-4CC4-B2E3-0ADEFEC2E50E}">
            <xm:f>'Tabella valutazione rischi'!$E$7</xm:f>
            <x14:dxf>
              <fill>
                <patternFill>
                  <bgColor rgb="FFFFFF00"/>
                </patternFill>
              </fill>
            </x14:dxf>
          </x14:cfRule>
          <x14:cfRule type="cellIs" priority="4" operator="equal" id="{584C52F8-05DA-4F5B-B4E2-25F570E8C427}">
            <xm:f>'Tabella valutazione rischi'!$E$6</xm:f>
            <x14:dxf>
              <fill>
                <patternFill>
                  <bgColor rgb="FF00B050"/>
                </patternFill>
              </fill>
            </x14:dxf>
          </x14:cfRule>
          <x14:cfRule type="cellIs" priority="5" operator="equal" id="{B8688727-EBFF-453B-8910-590C6B306FEB}">
            <xm:f>'Tabella valutazione rischi'!$E$5</xm:f>
            <x14:dxf>
              <fill>
                <patternFill>
                  <bgColor theme="0"/>
                </patternFill>
              </fill>
            </x14:dxf>
          </x14:cfRule>
          <xm:sqref>N60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showGridLines="0" topLeftCell="A30" zoomScale="80" zoomScaleNormal="80" workbookViewId="0">
      <selection activeCell="E38" sqref="E38"/>
    </sheetView>
  </sheetViews>
  <sheetFormatPr defaultColWidth="9.140625" defaultRowHeight="15"/>
  <cols>
    <col min="1" max="1" width="4.5703125" style="1" customWidth="1"/>
    <col min="2" max="2" width="19.42578125" style="1" customWidth="1"/>
    <col min="3" max="3" width="20.5703125" style="1" customWidth="1"/>
    <col min="4" max="4" width="18.5703125" style="1" customWidth="1"/>
    <col min="5" max="5" width="22.570312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4" width="26.42578125" style="1" customWidth="1"/>
    <col min="15" max="15" width="22.42578125" style="1" customWidth="1"/>
    <col min="16" max="16" width="22" style="1" customWidth="1"/>
    <col min="17" max="16384" width="9.140625" style="1"/>
  </cols>
  <sheetData>
    <row r="1" spans="1:16" ht="23.25">
      <c r="C1" s="206" t="s">
        <v>417</v>
      </c>
      <c r="D1" s="206"/>
      <c r="E1" s="206"/>
      <c r="F1" s="206"/>
      <c r="G1" s="206"/>
      <c r="H1" s="206"/>
      <c r="I1" s="206"/>
      <c r="J1" s="206"/>
      <c r="K1" s="206"/>
      <c r="L1" s="206"/>
      <c r="M1" s="206"/>
      <c r="N1" s="206"/>
      <c r="O1" s="206"/>
    </row>
    <row r="4" spans="1:16" ht="30" customHeight="1">
      <c r="B4" s="209" t="s">
        <v>14</v>
      </c>
      <c r="C4" s="210"/>
      <c r="D4" s="210"/>
      <c r="E4" s="211"/>
    </row>
    <row r="5" spans="1:16">
      <c r="B5" t="s">
        <v>464</v>
      </c>
      <c r="C5" t="s">
        <v>464</v>
      </c>
      <c r="D5" t="s">
        <v>464</v>
      </c>
      <c r="E5" t="s">
        <v>464</v>
      </c>
    </row>
    <row r="6" spans="1:16">
      <c r="B6" t="s">
        <v>465</v>
      </c>
      <c r="C6" t="s">
        <v>465</v>
      </c>
      <c r="D6" t="s">
        <v>465</v>
      </c>
      <c r="E6" t="s">
        <v>465</v>
      </c>
    </row>
    <row r="7" spans="1:16">
      <c r="B7" t="s">
        <v>466</v>
      </c>
      <c r="C7" t="s">
        <v>466</v>
      </c>
      <c r="D7" t="s">
        <v>466</v>
      </c>
      <c r="E7" t="s">
        <v>466</v>
      </c>
    </row>
    <row r="8" spans="1:16">
      <c r="B8" t="s">
        <v>467</v>
      </c>
      <c r="C8" t="s">
        <v>467</v>
      </c>
      <c r="D8" t="s">
        <v>467</v>
      </c>
      <c r="E8" t="s">
        <v>467</v>
      </c>
    </row>
    <row r="9" spans="1:16">
      <c r="B9" t="s">
        <v>468</v>
      </c>
      <c r="C9" t="s">
        <v>468</v>
      </c>
      <c r="D9" t="s">
        <v>468</v>
      </c>
      <c r="E9" t="s">
        <v>468</v>
      </c>
    </row>
    <row r="10" spans="1:16">
      <c r="B10" t="s">
        <v>469</v>
      </c>
      <c r="C10" t="s">
        <v>469</v>
      </c>
      <c r="D10" t="s">
        <v>469</v>
      </c>
      <c r="E10" t="s">
        <v>469</v>
      </c>
    </row>
    <row r="13" spans="1:16" s="17" customFormat="1" ht="52.5" customHeight="1">
      <c r="A13" s="207" t="s">
        <v>26</v>
      </c>
      <c r="B13" s="207"/>
      <c r="C13" s="207"/>
      <c r="D13" s="207"/>
      <c r="E13" s="207"/>
      <c r="F13" s="94" t="s">
        <v>27</v>
      </c>
      <c r="G13" s="207"/>
      <c r="H13" s="207"/>
      <c r="I13" s="208" t="s">
        <v>28</v>
      </c>
      <c r="J13" s="208"/>
      <c r="K13" s="208"/>
      <c r="L13" s="208"/>
      <c r="M13" s="216" t="s">
        <v>29</v>
      </c>
      <c r="N13" s="217"/>
      <c r="O13" s="217"/>
      <c r="P13" s="217"/>
    </row>
    <row r="14" spans="1:16" s="4" customFormat="1" ht="75">
      <c r="A14" s="41" t="s">
        <v>0</v>
      </c>
      <c r="B14" s="41" t="s">
        <v>190</v>
      </c>
      <c r="C14" s="41" t="s">
        <v>12</v>
      </c>
      <c r="D14" s="41" t="s">
        <v>18</v>
      </c>
      <c r="E14" s="41" t="s">
        <v>13</v>
      </c>
      <c r="F14" s="41" t="s">
        <v>11</v>
      </c>
      <c r="G14" s="41" t="s">
        <v>365</v>
      </c>
      <c r="H14" s="41" t="s">
        <v>366</v>
      </c>
      <c r="I14" s="43" t="s">
        <v>1</v>
      </c>
      <c r="J14" s="43" t="s">
        <v>2</v>
      </c>
      <c r="K14" s="43" t="s">
        <v>3</v>
      </c>
      <c r="L14" s="43" t="s">
        <v>19</v>
      </c>
      <c r="M14" s="43" t="s">
        <v>367</v>
      </c>
      <c r="N14" s="43" t="s">
        <v>371</v>
      </c>
      <c r="O14" s="43" t="s">
        <v>368</v>
      </c>
      <c r="P14" s="43" t="s">
        <v>369</v>
      </c>
    </row>
    <row r="15" spans="1:16" ht="300">
      <c r="A15" s="92">
        <v>1</v>
      </c>
      <c r="B15" s="92" t="s">
        <v>252</v>
      </c>
      <c r="C15" s="92" t="s">
        <v>246</v>
      </c>
      <c r="D15" s="92"/>
      <c r="E15" s="93" t="s">
        <v>629</v>
      </c>
      <c r="F15" s="95" t="s">
        <v>561</v>
      </c>
      <c r="G15" s="89" t="s">
        <v>499</v>
      </c>
      <c r="H15" s="89"/>
      <c r="I15" s="137">
        <f>C71</f>
        <v>2.6666666666666665</v>
      </c>
      <c r="J15" s="137">
        <f>C82</f>
        <v>2</v>
      </c>
      <c r="K15" s="146">
        <f t="shared" ref="K15:K24" si="0">I15*J15</f>
        <v>5.333333333333333</v>
      </c>
      <c r="L15" s="89" t="str">
        <f>IF(I15="","",IF(AND('Area C'!K15&gt;='Tabella valutazione rischi'!$C$5,'Area C'!K15&lt;='Tabella valutazione rischi'!$D$5),'Tabella valutazione rischi'!$E$5,IF(AND('Area C'!K15&gt;'Tabella valutazione rischi'!$C$6,'Area C'!K15&lt;='Tabella valutazione rischi'!$D$6),'Tabella valutazione rischi'!$E$6,IF(AND('Area C'!K15&gt;'Tabella valutazione rischi'!$C$7,'Area C'!K15&lt;='Tabella valutazione rischi'!$D$7),'Tabella valutazione rischi'!$E$7,IF(AND('Area C'!K15&gt;'Tabella valutazione rischi'!$C$8,'Area C'!K15&lt;='Tabella valutazione rischi'!$D$8),'Tabella valutazione rischi'!$E$8,IF(AND('Area C'!K15&gt;'Tabella valutazione rischi'!$C$9,'Area C'!K15&lt;='Tabella valutazione rischi'!$D$9),'Tabella valutazione rischi'!$E$9,""))))))</f>
        <v>BASSO</v>
      </c>
      <c r="M15" s="89" t="s">
        <v>475</v>
      </c>
      <c r="N15" s="89" t="s">
        <v>370</v>
      </c>
      <c r="O15" s="97"/>
      <c r="P15" s="97"/>
    </row>
    <row r="16" spans="1:16" ht="131.25">
      <c r="A16" s="92">
        <v>2</v>
      </c>
      <c r="B16" s="92" t="s">
        <v>260</v>
      </c>
      <c r="C16" s="92" t="s">
        <v>253</v>
      </c>
      <c r="D16" s="92"/>
      <c r="E16" s="93" t="s">
        <v>562</v>
      </c>
      <c r="F16" s="100" t="s">
        <v>472</v>
      </c>
      <c r="G16" s="89" t="s">
        <v>499</v>
      </c>
      <c r="H16" s="89"/>
      <c r="I16" s="137">
        <f>D71</f>
        <v>2.5</v>
      </c>
      <c r="J16" s="137">
        <f>D82</f>
        <v>2.25</v>
      </c>
      <c r="K16" s="146">
        <f t="shared" si="0"/>
        <v>5.625</v>
      </c>
      <c r="L16" s="89" t="str">
        <f>IF(I16="","",IF(AND('Area C'!K16&gt;='Tabella valutazione rischi'!$C$5,'Area C'!K16&lt;='Tabella valutazione rischi'!$D$5),'Tabella valutazione rischi'!$E$5,IF(AND('Area C'!K16&gt;'Tabella valutazione rischi'!$C$6,'Area C'!K16&lt;='Tabella valutazione rischi'!$D$6),'Tabella valutazione rischi'!$E$6,IF(AND('Area C'!K16&gt;'Tabella valutazione rischi'!$C$7,'Area C'!K16&lt;='Tabella valutazione rischi'!$D$7),'Tabella valutazione rischi'!$E$7,IF(AND('Area C'!K16&gt;'Tabella valutazione rischi'!$C$8,'Area C'!K16&lt;='Tabella valutazione rischi'!$D$8),'Tabella valutazione rischi'!$E$8,IF(AND('Area C'!K16&gt;'Tabella valutazione rischi'!$C$9,'Area C'!K16&lt;='Tabella valutazione rischi'!$D$9),'Tabella valutazione rischi'!$E$9,""))))))</f>
        <v>BASSO</v>
      </c>
      <c r="M16" s="89" t="s">
        <v>475</v>
      </c>
      <c r="N16" s="89" t="s">
        <v>135</v>
      </c>
      <c r="O16" s="86"/>
      <c r="P16" s="79"/>
    </row>
    <row r="17" spans="1:16" ht="206.25">
      <c r="A17" s="81">
        <v>3</v>
      </c>
      <c r="B17" s="81" t="s">
        <v>419</v>
      </c>
      <c r="C17" s="81" t="s">
        <v>398</v>
      </c>
      <c r="D17" s="81"/>
      <c r="E17" s="139" t="s">
        <v>562</v>
      </c>
      <c r="F17" s="100" t="s">
        <v>462</v>
      </c>
      <c r="G17" s="89" t="s">
        <v>499</v>
      </c>
      <c r="H17" s="89"/>
      <c r="I17" s="137">
        <f>E71</f>
        <v>2.5</v>
      </c>
      <c r="J17" s="137">
        <f>E82</f>
        <v>2.25</v>
      </c>
      <c r="K17" s="146">
        <f t="shared" si="0"/>
        <v>5.625</v>
      </c>
      <c r="L17" s="89" t="str">
        <f>IF(I17="","",IF(AND('Area C'!K17&gt;='Tabella valutazione rischi'!$C$5,'Area C'!K17&lt;='Tabella valutazione rischi'!$D$5),'Tabella valutazione rischi'!$E$5,IF(AND('Area C'!K17&gt;'Tabella valutazione rischi'!$C$6,'Area C'!K17&lt;='Tabella valutazione rischi'!$D$6),'Tabella valutazione rischi'!$E$6,IF(AND('Area C'!K17&gt;'Tabella valutazione rischi'!$C$7,'Area C'!K17&lt;='Tabella valutazione rischi'!$D$7),'Tabella valutazione rischi'!$E$7,IF(AND('Area C'!K17&gt;'Tabella valutazione rischi'!$C$8,'Area C'!K17&lt;='Tabella valutazione rischi'!$D$8),'Tabella valutazione rischi'!$E$8,IF(AND('Area C'!K17&gt;'Tabella valutazione rischi'!$C$9,'Area C'!K17&lt;='Tabella valutazione rischi'!$D$9),'Tabella valutazione rischi'!$E$9,""))))))</f>
        <v>BASSO</v>
      </c>
      <c r="M17" s="89" t="s">
        <v>475</v>
      </c>
      <c r="N17" s="89" t="s">
        <v>135</v>
      </c>
      <c r="O17" s="86"/>
      <c r="P17" s="89"/>
    </row>
    <row r="18" spans="1:16" ht="150">
      <c r="A18" s="81">
        <v>4</v>
      </c>
      <c r="B18" s="81" t="s">
        <v>420</v>
      </c>
      <c r="C18" s="81" t="s">
        <v>398</v>
      </c>
      <c r="D18" s="82"/>
      <c r="E18" s="158" t="s">
        <v>564</v>
      </c>
      <c r="F18" s="100" t="s">
        <v>473</v>
      </c>
      <c r="G18" s="89" t="s">
        <v>499</v>
      </c>
      <c r="H18" s="89"/>
      <c r="I18" s="137">
        <f>F71</f>
        <v>2.1666666666666665</v>
      </c>
      <c r="J18" s="137">
        <f>F82</f>
        <v>2.25</v>
      </c>
      <c r="K18" s="146">
        <f t="shared" si="0"/>
        <v>4.875</v>
      </c>
      <c r="L18" s="89" t="str">
        <f>IF(I18="","",IF(AND('Area C'!K18&gt;='Tabella valutazione rischi'!$C$5,'Area C'!K18&lt;='Tabella valutazione rischi'!$D$5),'Tabella valutazione rischi'!$E$5,IF(AND('Area C'!K18&gt;'Tabella valutazione rischi'!$C$6,'Area C'!K18&lt;='Tabella valutazione rischi'!$D$6),'Tabella valutazione rischi'!$E$6,IF(AND('Area C'!K18&gt;'Tabella valutazione rischi'!$C$7,'Area C'!K18&lt;='Tabella valutazione rischi'!$D$7),'Tabella valutazione rischi'!$E$7,IF(AND('Area C'!K18&gt;'Tabella valutazione rischi'!$C$8,'Area C'!K18&lt;='Tabella valutazione rischi'!$D$8),'Tabella valutazione rischi'!$E$8,IF(AND('Area C'!K18&gt;'Tabella valutazione rischi'!$C$9,'Area C'!K18&lt;='Tabella valutazione rischi'!$D$9),'Tabella valutazione rischi'!$E$9,""))))))</f>
        <v>BASSO</v>
      </c>
      <c r="M18" s="89" t="s">
        <v>475</v>
      </c>
      <c r="N18" s="89" t="s">
        <v>135</v>
      </c>
      <c r="O18" s="82"/>
      <c r="P18" s="82"/>
    </row>
    <row r="19" spans="1:16" ht="225">
      <c r="A19" s="81">
        <v>5</v>
      </c>
      <c r="B19" s="81" t="s">
        <v>421</v>
      </c>
      <c r="C19" s="81" t="s">
        <v>398</v>
      </c>
      <c r="D19" s="82"/>
      <c r="E19" s="139" t="s">
        <v>562</v>
      </c>
      <c r="F19" s="108" t="s">
        <v>462</v>
      </c>
      <c r="G19" s="89" t="s">
        <v>499</v>
      </c>
      <c r="H19" s="89"/>
      <c r="I19" s="137">
        <f>G71</f>
        <v>2.5</v>
      </c>
      <c r="J19" s="137">
        <f>G82</f>
        <v>2.25</v>
      </c>
      <c r="K19" s="146">
        <f t="shared" si="0"/>
        <v>5.625</v>
      </c>
      <c r="L19" s="89" t="str">
        <f>IF(I19="","",IF(AND('Area C'!K19&gt;='Tabella valutazione rischi'!$C$5,'Area C'!K19&lt;='Tabella valutazione rischi'!$D$5),'Tabella valutazione rischi'!$E$5,IF(AND('Area C'!K19&gt;'Tabella valutazione rischi'!$C$6,'Area C'!K19&lt;='Tabella valutazione rischi'!$D$6),'Tabella valutazione rischi'!$E$6,IF(AND('Area C'!K19&gt;'Tabella valutazione rischi'!$C$7,'Area C'!K19&lt;='Tabella valutazione rischi'!$D$7),'Tabella valutazione rischi'!$E$7,IF(AND('Area C'!K19&gt;'Tabella valutazione rischi'!$C$8,'Area C'!K19&lt;='Tabella valutazione rischi'!$D$8),'Tabella valutazione rischi'!$E$8,IF(AND('Area C'!K19&gt;'Tabella valutazione rischi'!$C$9,'Area C'!K19&lt;='Tabella valutazione rischi'!$D$9),'Tabella valutazione rischi'!$E$9,""))))))</f>
        <v>BASSO</v>
      </c>
      <c r="M19" s="89" t="s">
        <v>475</v>
      </c>
      <c r="N19" s="89" t="s">
        <v>135</v>
      </c>
      <c r="O19" s="82"/>
      <c r="P19" s="82"/>
    </row>
    <row r="20" spans="1:16" ht="168.75">
      <c r="A20" s="81">
        <v>6</v>
      </c>
      <c r="B20" s="81" t="s">
        <v>422</v>
      </c>
      <c r="C20" s="81" t="s">
        <v>398</v>
      </c>
      <c r="D20" s="82"/>
      <c r="E20" s="139" t="s">
        <v>564</v>
      </c>
      <c r="F20" s="108" t="s">
        <v>473</v>
      </c>
      <c r="G20" s="89" t="s">
        <v>499</v>
      </c>
      <c r="H20" s="89"/>
      <c r="I20" s="137">
        <f>H71</f>
        <v>2.1666666666666665</v>
      </c>
      <c r="J20" s="137">
        <f>H82</f>
        <v>2.25</v>
      </c>
      <c r="K20" s="146">
        <f t="shared" si="0"/>
        <v>4.875</v>
      </c>
      <c r="L20" s="89" t="str">
        <f>IF(I20="","",IF(AND('Area C'!K20&gt;='Tabella valutazione rischi'!$C$5,'Area C'!K20&lt;='Tabella valutazione rischi'!$D$5),'Tabella valutazione rischi'!$E$5,IF(AND('Area C'!K20&gt;'Tabella valutazione rischi'!$C$6,'Area C'!K20&lt;='Tabella valutazione rischi'!$D$6),'Tabella valutazione rischi'!$E$6,IF(AND('Area C'!K20&gt;'Tabella valutazione rischi'!$C$7,'Area C'!K20&lt;='Tabella valutazione rischi'!$D$7),'Tabella valutazione rischi'!$E$7,IF(AND('Area C'!K20&gt;'Tabella valutazione rischi'!$C$8,'Area C'!K20&lt;='Tabella valutazione rischi'!$D$8),'Tabella valutazione rischi'!$E$8,IF(AND('Area C'!K20&gt;'Tabella valutazione rischi'!$C$9,'Area C'!K20&lt;='Tabella valutazione rischi'!$D$9),'Tabella valutazione rischi'!$E$9,""))))))</f>
        <v>BASSO</v>
      </c>
      <c r="M20" s="89" t="s">
        <v>475</v>
      </c>
      <c r="N20" s="89" t="s">
        <v>135</v>
      </c>
      <c r="O20" s="82"/>
      <c r="P20" s="82"/>
    </row>
    <row r="21" spans="1:16" ht="356.25">
      <c r="A21" s="81">
        <v>7</v>
      </c>
      <c r="B21" s="81" t="s">
        <v>423</v>
      </c>
      <c r="C21" s="81" t="s">
        <v>398</v>
      </c>
      <c r="D21" s="82"/>
      <c r="E21" s="139" t="s">
        <v>562</v>
      </c>
      <c r="F21" s="108" t="s">
        <v>462</v>
      </c>
      <c r="G21" s="89" t="s">
        <v>499</v>
      </c>
      <c r="H21" s="89"/>
      <c r="I21" s="137">
        <f>I71</f>
        <v>2.5</v>
      </c>
      <c r="J21" s="137">
        <f>I82</f>
        <v>2.25</v>
      </c>
      <c r="K21" s="146">
        <f t="shared" si="0"/>
        <v>5.625</v>
      </c>
      <c r="L21" s="89" t="str">
        <f>IF(I21="","",IF(AND('Area C'!K21&gt;='Tabella valutazione rischi'!$C$5,'Area C'!K21&lt;='Tabella valutazione rischi'!$D$5),'Tabella valutazione rischi'!$E$5,IF(AND('Area C'!K21&gt;'Tabella valutazione rischi'!$C$6,'Area C'!K21&lt;='Tabella valutazione rischi'!$D$6),'Tabella valutazione rischi'!$E$6,IF(AND('Area C'!K21&gt;'Tabella valutazione rischi'!$C$7,'Area C'!K21&lt;='Tabella valutazione rischi'!$D$7),'Tabella valutazione rischi'!$E$7,IF(AND('Area C'!K21&gt;'Tabella valutazione rischi'!$C$8,'Area C'!K21&lt;='Tabella valutazione rischi'!$D$8),'Tabella valutazione rischi'!$E$8,IF(AND('Area C'!K21&gt;'Tabella valutazione rischi'!$C$9,'Area C'!K21&lt;='Tabella valutazione rischi'!$D$9),'Tabella valutazione rischi'!$E$9,""))))))</f>
        <v>BASSO</v>
      </c>
      <c r="M21" s="89" t="s">
        <v>475</v>
      </c>
      <c r="N21" s="89" t="s">
        <v>135</v>
      </c>
      <c r="O21" s="82"/>
      <c r="P21" s="82"/>
    </row>
    <row r="22" spans="1:16" ht="168.75">
      <c r="A22" s="81">
        <v>8</v>
      </c>
      <c r="B22" s="81" t="s">
        <v>424</v>
      </c>
      <c r="C22" s="81" t="s">
        <v>398</v>
      </c>
      <c r="D22" s="82"/>
      <c r="E22" s="139" t="s">
        <v>564</v>
      </c>
      <c r="F22" s="108" t="s">
        <v>473</v>
      </c>
      <c r="G22" s="89" t="s">
        <v>499</v>
      </c>
      <c r="H22" s="89"/>
      <c r="I22" s="137">
        <f>J71</f>
        <v>2.1666666666666665</v>
      </c>
      <c r="J22" s="137">
        <f>J82</f>
        <v>2.25</v>
      </c>
      <c r="K22" s="146">
        <f t="shared" si="0"/>
        <v>4.875</v>
      </c>
      <c r="L22" s="89" t="str">
        <f>IF(I22="","",IF(AND('Area C'!K22&gt;='Tabella valutazione rischi'!$C$5,'Area C'!K22&lt;='Tabella valutazione rischi'!$D$5),'Tabella valutazione rischi'!$E$5,IF(AND('Area C'!K22&gt;'Tabella valutazione rischi'!$C$6,'Area C'!K22&lt;='Tabella valutazione rischi'!$D$6),'Tabella valutazione rischi'!$E$6,IF(AND('Area C'!K22&gt;'Tabella valutazione rischi'!$C$7,'Area C'!K22&lt;='Tabella valutazione rischi'!$D$7),'Tabella valutazione rischi'!$E$7,IF(AND('Area C'!K22&gt;'Tabella valutazione rischi'!$C$8,'Area C'!K22&lt;='Tabella valutazione rischi'!$D$8),'Tabella valutazione rischi'!$E$8,IF(AND('Area C'!K22&gt;'Tabella valutazione rischi'!$C$9,'Area C'!K22&lt;='Tabella valutazione rischi'!$D$9),'Tabella valutazione rischi'!$E$9,""))))))</f>
        <v>BASSO</v>
      </c>
      <c r="M22" s="89" t="s">
        <v>475</v>
      </c>
      <c r="N22" s="89" t="s">
        <v>135</v>
      </c>
      <c r="O22" s="82"/>
      <c r="P22" s="82"/>
    </row>
    <row r="23" spans="1:16" ht="225">
      <c r="A23" s="81">
        <v>9</v>
      </c>
      <c r="B23" s="81" t="s">
        <v>425</v>
      </c>
      <c r="C23" s="81" t="s">
        <v>398</v>
      </c>
      <c r="D23" s="82"/>
      <c r="E23" s="139" t="s">
        <v>562</v>
      </c>
      <c r="F23" s="108" t="s">
        <v>462</v>
      </c>
      <c r="G23" s="89" t="s">
        <v>499</v>
      </c>
      <c r="H23" s="89"/>
      <c r="I23" s="137">
        <f>K71</f>
        <v>2.5</v>
      </c>
      <c r="J23" s="137">
        <f>K82</f>
        <v>2.25</v>
      </c>
      <c r="K23" s="146">
        <f t="shared" si="0"/>
        <v>5.625</v>
      </c>
      <c r="L23" s="89" t="str">
        <f>IF(I23="","",IF(AND('Area C'!K23&gt;='Tabella valutazione rischi'!$C$5,'Area C'!K23&lt;='Tabella valutazione rischi'!$D$5),'Tabella valutazione rischi'!$E$5,IF(AND('Area C'!K23&gt;'Tabella valutazione rischi'!$C$6,'Area C'!K23&lt;='Tabella valutazione rischi'!$D$6),'Tabella valutazione rischi'!$E$6,IF(AND('Area C'!K23&gt;'Tabella valutazione rischi'!$C$7,'Area C'!K23&lt;='Tabella valutazione rischi'!$D$7),'Tabella valutazione rischi'!$E$7,IF(AND('Area C'!K23&gt;'Tabella valutazione rischi'!$C$8,'Area C'!K23&lt;='Tabella valutazione rischi'!$D$8),'Tabella valutazione rischi'!$E$8,IF(AND('Area C'!K23&gt;'Tabella valutazione rischi'!$C$9,'Area C'!K23&lt;='Tabella valutazione rischi'!$D$9),'Tabella valutazione rischi'!$E$9,""))))))</f>
        <v>BASSO</v>
      </c>
      <c r="M23" s="89" t="s">
        <v>475</v>
      </c>
      <c r="N23" s="89" t="s">
        <v>135</v>
      </c>
      <c r="O23" s="82"/>
      <c r="P23" s="82"/>
    </row>
    <row r="24" spans="1:16" ht="168.75">
      <c r="A24" s="81">
        <v>10</v>
      </c>
      <c r="B24" s="81" t="s">
        <v>426</v>
      </c>
      <c r="C24" s="81" t="s">
        <v>398</v>
      </c>
      <c r="D24" s="82"/>
      <c r="E24" s="139" t="s">
        <v>563</v>
      </c>
      <c r="F24" s="108" t="s">
        <v>473</v>
      </c>
      <c r="G24" s="89" t="s">
        <v>499</v>
      </c>
      <c r="H24" s="89"/>
      <c r="I24" s="137">
        <f>L70</f>
        <v>2</v>
      </c>
      <c r="J24" s="137">
        <f>L81</f>
        <v>5</v>
      </c>
      <c r="K24" s="146">
        <f t="shared" si="0"/>
        <v>10</v>
      </c>
      <c r="L24" s="89" t="str">
        <f>IF(I24="","",IF(AND('Area C'!K24&gt;='Tabella valutazione rischi'!$C$5,'Area C'!K24&lt;='Tabella valutazione rischi'!$D$5),'Tabella valutazione rischi'!$E$5,IF(AND('Area C'!K24&gt;'Tabella valutazione rischi'!$C$6,'Area C'!K24&lt;='Tabella valutazione rischi'!$D$6),'Tabella valutazione rischi'!$E$6,IF(AND('Area C'!K24&gt;'Tabella valutazione rischi'!$C$7,'Area C'!K24&lt;='Tabella valutazione rischi'!$D$7),'Tabella valutazione rischi'!$E$7,IF(AND('Area C'!K24&gt;'Tabella valutazione rischi'!$C$8,'Area C'!K24&lt;='Tabella valutazione rischi'!$D$8),'Tabella valutazione rischi'!$E$8,IF(AND('Area C'!K24&gt;'Tabella valutazione rischi'!$C$9,'Area C'!K24&lt;='Tabella valutazione rischi'!$D$9),'Tabella valutazione rischi'!$E$9,""))))))</f>
        <v>MEDIO</v>
      </c>
      <c r="M24" s="89" t="s">
        <v>475</v>
      </c>
      <c r="N24" s="89" t="s">
        <v>135</v>
      </c>
      <c r="O24" s="82"/>
      <c r="P24" s="82"/>
    </row>
    <row r="25" spans="1:16" ht="168.75">
      <c r="A25" s="81">
        <v>11</v>
      </c>
      <c r="B25" s="81" t="s">
        <v>290</v>
      </c>
      <c r="C25" s="81" t="s">
        <v>288</v>
      </c>
      <c r="D25" s="82"/>
      <c r="E25" s="139" t="s">
        <v>565</v>
      </c>
      <c r="F25" s="100" t="s">
        <v>523</v>
      </c>
      <c r="G25" s="89" t="s">
        <v>524</v>
      </c>
      <c r="H25" s="82"/>
      <c r="I25" s="137">
        <f>M70</f>
        <v>2</v>
      </c>
      <c r="J25" s="137">
        <f>M81</f>
        <v>4</v>
      </c>
      <c r="K25" s="146">
        <f t="shared" ref="K25:K31" si="1">I25*J25</f>
        <v>8</v>
      </c>
      <c r="L25" s="89" t="str">
        <f>IF(I25="","",IF(AND('Area C'!K25&gt;='Tabella valutazione rischi'!$C$5,'Area C'!K25&lt;='Tabella valutazione rischi'!$D$5),'Tabella valutazione rischi'!$E$5,IF(AND('Area C'!K25&gt;'Tabella valutazione rischi'!$C$6,'Area C'!K25&lt;='Tabella valutazione rischi'!$D$6),'Tabella valutazione rischi'!$E$6,IF(AND('Area C'!K25&gt;'Tabella valutazione rischi'!$C$7,'Area C'!K25&lt;='Tabella valutazione rischi'!$D$7),'Tabella valutazione rischi'!$E$7,IF(AND('Area C'!K25&gt;'Tabella valutazione rischi'!$C$8,'Area C'!K25&lt;='Tabella valutazione rischi'!$D$8),'Tabella valutazione rischi'!$E$8,IF(AND('Area C'!K25&gt;'Tabella valutazione rischi'!$C$9,'Area C'!K25&lt;='Tabella valutazione rischi'!$D$9),'Tabella valutazione rischi'!$E$9,""))))))</f>
        <v>MEDIO</v>
      </c>
      <c r="M25" s="89" t="s">
        <v>412</v>
      </c>
      <c r="N25" s="82"/>
      <c r="O25" s="82"/>
      <c r="P25" s="82"/>
    </row>
    <row r="26" spans="1:16" ht="150">
      <c r="A26" s="81">
        <v>12</v>
      </c>
      <c r="B26" s="81" t="s">
        <v>291</v>
      </c>
      <c r="C26" s="81" t="s">
        <v>288</v>
      </c>
      <c r="D26" s="82"/>
      <c r="E26" s="139" t="s">
        <v>565</v>
      </c>
      <c r="F26" s="122" t="s">
        <v>523</v>
      </c>
      <c r="G26" s="89" t="s">
        <v>524</v>
      </c>
      <c r="H26" s="82"/>
      <c r="I26" s="48">
        <f>N70</f>
        <v>2</v>
      </c>
      <c r="J26" s="48">
        <f>N81</f>
        <v>4</v>
      </c>
      <c r="K26" s="146">
        <f>I26*J26</f>
        <v>8</v>
      </c>
      <c r="L26" s="89" t="str">
        <f>IF(I26="","",IF(AND('Area C'!K26&gt;='Tabella valutazione rischi'!$C$5,'Area C'!K26&lt;='Tabella valutazione rischi'!$D$5),'Tabella valutazione rischi'!$E$5,IF(AND('Area C'!K26&gt;'Tabella valutazione rischi'!$C$6,'Area C'!K26&lt;='Tabella valutazione rischi'!$D$6),'Tabella valutazione rischi'!$E$6,IF(AND('Area C'!K26&gt;'Tabella valutazione rischi'!$C$7,'Area C'!K26&lt;='Tabella valutazione rischi'!$D$7),'Tabella valutazione rischi'!$E$7,IF(AND('Area C'!K26&gt;'Tabella valutazione rischi'!$C$8,'Area C'!K26&lt;='Tabella valutazione rischi'!$D$8),'Tabella valutazione rischi'!$E$8,IF(AND('Area C'!K26&gt;'Tabella valutazione rischi'!$C$9,'Area C'!K26&lt;='Tabella valutazione rischi'!$D$9),'Tabella valutazione rischi'!$E$9,""))))))</f>
        <v>MEDIO</v>
      </c>
      <c r="M26" s="89" t="s">
        <v>412</v>
      </c>
      <c r="N26" s="82"/>
      <c r="O26" s="82"/>
      <c r="P26" s="82"/>
    </row>
    <row r="27" spans="1:16" ht="225">
      <c r="A27" s="81">
        <v>13</v>
      </c>
      <c r="B27" s="81" t="s">
        <v>428</v>
      </c>
      <c r="C27" s="81" t="s">
        <v>427</v>
      </c>
      <c r="D27" s="82"/>
      <c r="E27" s="99" t="s">
        <v>566</v>
      </c>
      <c r="F27" s="100" t="s">
        <v>463</v>
      </c>
      <c r="G27" s="89" t="s">
        <v>499</v>
      </c>
      <c r="H27" s="89"/>
      <c r="I27" s="137">
        <f>O70</f>
        <v>5</v>
      </c>
      <c r="J27" s="137">
        <f>O81</f>
        <v>5</v>
      </c>
      <c r="K27" s="146">
        <f>I26*J26</f>
        <v>8</v>
      </c>
      <c r="L27" s="89" t="str">
        <f>IF(I27="","",IF(AND('Area C'!K27&gt;='Tabella valutazione rischi'!$C$5,'Area C'!K27&lt;='Tabella valutazione rischi'!$D$5),'Tabella valutazione rischi'!$E$5,IF(AND('Area C'!K27&gt;'Tabella valutazione rischi'!$C$6,'Area C'!K27&lt;='Tabella valutazione rischi'!$D$6),'Tabella valutazione rischi'!$E$6,IF(AND('Area C'!K27&gt;'Tabella valutazione rischi'!$C$7,'Area C'!K27&lt;='Tabella valutazione rischi'!$D$7),'Tabella valutazione rischi'!$E$7,IF(AND('Area C'!K27&gt;'Tabella valutazione rischi'!$C$8,'Area C'!K27&lt;='Tabella valutazione rischi'!$D$8),'Tabella valutazione rischi'!$E$8,IF(AND('Area C'!K27&gt;'Tabella valutazione rischi'!$C$9,'Area C'!K27&lt;='Tabella valutazione rischi'!$D$9),'Tabella valutazione rischi'!$E$9,""))))))</f>
        <v>MEDIO</v>
      </c>
      <c r="M27" s="89" t="s">
        <v>475</v>
      </c>
      <c r="N27" s="89" t="s">
        <v>135</v>
      </c>
      <c r="O27" s="82"/>
      <c r="P27" s="82"/>
    </row>
    <row r="28" spans="1:16" ht="375">
      <c r="A28" s="81">
        <v>14</v>
      </c>
      <c r="B28" s="81" t="s">
        <v>429</v>
      </c>
      <c r="C28" s="81" t="s">
        <v>427</v>
      </c>
      <c r="D28" s="82"/>
      <c r="E28" s="139" t="s">
        <v>566</v>
      </c>
      <c r="F28" s="108" t="s">
        <v>474</v>
      </c>
      <c r="G28" s="89" t="s">
        <v>499</v>
      </c>
      <c r="H28" s="89"/>
      <c r="I28" s="137">
        <f>P71</f>
        <v>2.6666666666666665</v>
      </c>
      <c r="J28" s="137">
        <f>P82</f>
        <v>2.25</v>
      </c>
      <c r="K28" s="146">
        <f t="shared" si="1"/>
        <v>6</v>
      </c>
      <c r="L28" s="89" t="str">
        <f>IF(I28="","",IF(AND('Area C'!K28&gt;='Tabella valutazione rischi'!$C$5,'Area C'!K28&lt;='Tabella valutazione rischi'!$D$5),'Tabella valutazione rischi'!$E$5,IF(AND('Area C'!K28&gt;'Tabella valutazione rischi'!$C$6,'Area C'!K28&lt;='Tabella valutazione rischi'!$D$6),'Tabella valutazione rischi'!$E$6,IF(AND('Area C'!K28&gt;'Tabella valutazione rischi'!$C$7,'Area C'!K28&lt;='Tabella valutazione rischi'!$D$7),'Tabella valutazione rischi'!$E$7,IF(AND('Area C'!K28&gt;'Tabella valutazione rischi'!$C$8,'Area C'!K28&lt;='Tabella valutazione rischi'!$D$8),'Tabella valutazione rischi'!$E$8,IF(AND('Area C'!K28&gt;'Tabella valutazione rischi'!$C$9,'Area C'!K28&lt;='Tabella valutazione rischi'!$D$9),'Tabella valutazione rischi'!$E$9,""))))))</f>
        <v>BASSO</v>
      </c>
      <c r="M28" s="89" t="s">
        <v>475</v>
      </c>
      <c r="N28" s="89" t="s">
        <v>135</v>
      </c>
      <c r="O28" s="82"/>
      <c r="P28" s="82"/>
    </row>
    <row r="29" spans="1:16" ht="225">
      <c r="A29" s="81">
        <v>15</v>
      </c>
      <c r="B29" s="81" t="s">
        <v>430</v>
      </c>
      <c r="C29" s="81" t="s">
        <v>427</v>
      </c>
      <c r="D29" s="82"/>
      <c r="E29" s="139" t="s">
        <v>566</v>
      </c>
      <c r="F29" s="108" t="s">
        <v>463</v>
      </c>
      <c r="G29" s="89" t="s">
        <v>499</v>
      </c>
      <c r="H29" s="89"/>
      <c r="I29" s="137">
        <f>Q71</f>
        <v>3.3333333333333335</v>
      </c>
      <c r="J29" s="137">
        <f>Q82</f>
        <v>2.25</v>
      </c>
      <c r="K29" s="146">
        <f t="shared" si="1"/>
        <v>7.5</v>
      </c>
      <c r="L29" s="89" t="str">
        <f>IF(I29="","",IF(AND('Area C'!K29&gt;='Tabella valutazione rischi'!$C$5,'Area C'!K29&lt;='Tabella valutazione rischi'!$D$5),'Tabella valutazione rischi'!$E$5,IF(AND('Area C'!K29&gt;'Tabella valutazione rischi'!$C$6,'Area C'!K29&lt;='Tabella valutazione rischi'!$D$6),'Tabella valutazione rischi'!$E$6,IF(AND('Area C'!K29&gt;'Tabella valutazione rischi'!$C$7,'Area C'!K29&lt;='Tabella valutazione rischi'!$D$7),'Tabella valutazione rischi'!$E$7,IF(AND('Area C'!K29&gt;'Tabella valutazione rischi'!$C$8,'Area C'!K29&lt;='Tabella valutazione rischi'!$D$8),'Tabella valutazione rischi'!$E$8,IF(AND('Area C'!K29&gt;'Tabella valutazione rischi'!$C$9,'Area C'!K29&lt;='Tabella valutazione rischi'!$D$9),'Tabella valutazione rischi'!$E$9,""))))))</f>
        <v>MEDIO</v>
      </c>
      <c r="M29" s="89" t="s">
        <v>475</v>
      </c>
      <c r="N29" s="89" t="s">
        <v>135</v>
      </c>
      <c r="O29" s="82"/>
      <c r="P29" s="82"/>
    </row>
    <row r="30" spans="1:16" ht="356.25">
      <c r="A30" s="81">
        <v>16</v>
      </c>
      <c r="B30" s="81" t="s">
        <v>431</v>
      </c>
      <c r="C30" s="81" t="s">
        <v>427</v>
      </c>
      <c r="D30" s="82"/>
      <c r="E30" s="139" t="s">
        <v>620</v>
      </c>
      <c r="F30" s="108" t="s">
        <v>474</v>
      </c>
      <c r="G30" s="89" t="s">
        <v>499</v>
      </c>
      <c r="H30" s="89"/>
      <c r="I30" s="137">
        <f>R71</f>
        <v>2.6666666666666665</v>
      </c>
      <c r="J30" s="137">
        <f>R82</f>
        <v>2.25</v>
      </c>
      <c r="K30" s="146">
        <f t="shared" si="1"/>
        <v>6</v>
      </c>
      <c r="L30" s="89" t="str">
        <f>IF(I30="","",IF(AND('Area C'!K30&gt;='Tabella valutazione rischi'!$C$5,'Area C'!K30&lt;='Tabella valutazione rischi'!$D$5),'Tabella valutazione rischi'!$E$5,IF(AND('Area C'!K30&gt;'Tabella valutazione rischi'!$C$6,'Area C'!K30&lt;='Tabella valutazione rischi'!$D$6),'Tabella valutazione rischi'!$E$6,IF(AND('Area C'!K30&gt;'Tabella valutazione rischi'!$C$7,'Area C'!K30&lt;='Tabella valutazione rischi'!$D$7),'Tabella valutazione rischi'!$E$7,IF(AND('Area C'!K30&gt;'Tabella valutazione rischi'!$C$8,'Area C'!K30&lt;='Tabella valutazione rischi'!$D$8),'Tabella valutazione rischi'!$E$8,IF(AND('Area C'!K30&gt;'Tabella valutazione rischi'!$C$9,'Area C'!K30&lt;='Tabella valutazione rischi'!$D$9),'Tabella valutazione rischi'!$E$9,""))))))</f>
        <v>BASSO</v>
      </c>
      <c r="M30" s="89" t="s">
        <v>475</v>
      </c>
      <c r="N30" s="89" t="s">
        <v>135</v>
      </c>
      <c r="O30" s="82"/>
      <c r="P30" s="82"/>
    </row>
    <row r="31" spans="1:16" ht="225">
      <c r="A31" s="81">
        <v>17</v>
      </c>
      <c r="B31" s="81" t="s">
        <v>432</v>
      </c>
      <c r="C31" s="81" t="s">
        <v>427</v>
      </c>
      <c r="D31" s="82"/>
      <c r="E31" s="89" t="s">
        <v>620</v>
      </c>
      <c r="F31" s="108" t="s">
        <v>463</v>
      </c>
      <c r="G31" s="89" t="s">
        <v>499</v>
      </c>
      <c r="H31" s="89"/>
      <c r="I31" s="137">
        <f>S71</f>
        <v>3.3333333333333335</v>
      </c>
      <c r="J31" s="137">
        <f>S82</f>
        <v>2.25</v>
      </c>
      <c r="K31" s="146">
        <f t="shared" si="1"/>
        <v>7.5</v>
      </c>
      <c r="L31" s="89" t="str">
        <f>IF(I31="","",IF(AND('Area C'!K31&gt;='Tabella valutazione rischi'!$C$5,'Area C'!K31&lt;='Tabella valutazione rischi'!$D$5),'Tabella valutazione rischi'!$E$5,IF(AND('Area C'!K31&gt;'Tabella valutazione rischi'!$C$6,'Area C'!K31&lt;='Tabella valutazione rischi'!$D$6),'Tabella valutazione rischi'!$E$6,IF(AND('Area C'!K31&gt;'Tabella valutazione rischi'!$C$7,'Area C'!K31&lt;='Tabella valutazione rischi'!$D$7),'Tabella valutazione rischi'!$E$7,IF(AND('Area C'!K31&gt;'Tabella valutazione rischi'!$C$8,'Area C'!K31&lt;='Tabella valutazione rischi'!$D$8),'Tabella valutazione rischi'!$E$8,IF(AND('Area C'!K31&gt;'Tabella valutazione rischi'!$C$9,'Area C'!K31&lt;='Tabella valutazione rischi'!$D$9),'Tabella valutazione rischi'!$E$9,""))))))</f>
        <v>MEDIO</v>
      </c>
      <c r="M31" s="89" t="s">
        <v>475</v>
      </c>
      <c r="N31" s="89" t="s">
        <v>135</v>
      </c>
      <c r="O31" s="82"/>
      <c r="P31" s="82"/>
    </row>
    <row r="37" spans="2:3" ht="14.45" customHeight="1"/>
    <row r="38" spans="2:3" ht="30" customHeight="1">
      <c r="B38" s="198" t="s">
        <v>81</v>
      </c>
      <c r="C38" s="198"/>
    </row>
    <row r="39" spans="2:3">
      <c r="B39" s="22" t="s">
        <v>79</v>
      </c>
      <c r="C39" s="22" t="s">
        <v>80</v>
      </c>
    </row>
    <row r="40" spans="2:3">
      <c r="B40" s="91" t="s">
        <v>36</v>
      </c>
      <c r="C40" s="90">
        <v>3</v>
      </c>
    </row>
    <row r="41" spans="2:3">
      <c r="B41" s="91" t="s">
        <v>42</v>
      </c>
      <c r="C41" s="90">
        <v>5</v>
      </c>
    </row>
    <row r="42" spans="2:3" ht="30">
      <c r="B42" s="91" t="s">
        <v>46</v>
      </c>
      <c r="C42" s="90">
        <v>3</v>
      </c>
    </row>
    <row r="43" spans="2:3">
      <c r="B43" s="91" t="s">
        <v>51</v>
      </c>
      <c r="C43" s="90">
        <v>5</v>
      </c>
    </row>
    <row r="44" spans="2:3" ht="30">
      <c r="B44" s="91" t="s">
        <v>56</v>
      </c>
      <c r="C44" s="90">
        <v>1</v>
      </c>
    </row>
    <row r="45" spans="2:3">
      <c r="B45" s="91" t="s">
        <v>59</v>
      </c>
      <c r="C45" s="90">
        <v>4</v>
      </c>
    </row>
    <row r="46" spans="2:3" ht="31.5">
      <c r="B46" s="24" t="s">
        <v>81</v>
      </c>
      <c r="C46" s="25">
        <f>AVERAGE(C40:C45)</f>
        <v>3.5</v>
      </c>
    </row>
    <row r="50" spans="2:19" ht="31.5">
      <c r="B50" s="96" t="s">
        <v>116</v>
      </c>
      <c r="C50" s="96"/>
    </row>
    <row r="52" spans="2:19">
      <c r="B52" s="22" t="s">
        <v>79</v>
      </c>
      <c r="C52" s="22" t="s">
        <v>80</v>
      </c>
    </row>
    <row r="53" spans="2:19" ht="30">
      <c r="B53" s="91" t="s">
        <v>85</v>
      </c>
      <c r="C53" s="90">
        <v>3</v>
      </c>
    </row>
    <row r="54" spans="2:19">
      <c r="B54" s="91" t="s">
        <v>93</v>
      </c>
      <c r="C54" s="90">
        <v>1</v>
      </c>
    </row>
    <row r="55" spans="2:19" ht="30">
      <c r="B55" s="91" t="s">
        <v>94</v>
      </c>
      <c r="C55" s="90">
        <v>1</v>
      </c>
    </row>
    <row r="56" spans="2:19" ht="44.45" customHeight="1">
      <c r="B56" s="91" t="s">
        <v>117</v>
      </c>
      <c r="C56" s="90">
        <v>4</v>
      </c>
    </row>
    <row r="57" spans="2:19" ht="31.5">
      <c r="B57" s="24" t="s">
        <v>81</v>
      </c>
      <c r="C57" s="25">
        <f>AVERAGE(C53:C56)</f>
        <v>2.25</v>
      </c>
    </row>
    <row r="64" spans="2:19" ht="30">
      <c r="B64" s="22" t="s">
        <v>79</v>
      </c>
      <c r="C64" s="22" t="s">
        <v>515</v>
      </c>
      <c r="D64" s="22" t="s">
        <v>516</v>
      </c>
      <c r="E64" s="22" t="s">
        <v>517</v>
      </c>
      <c r="F64" s="22" t="s">
        <v>519</v>
      </c>
      <c r="G64" s="22" t="s">
        <v>520</v>
      </c>
      <c r="H64" s="22" t="s">
        <v>521</v>
      </c>
      <c r="I64" s="22" t="s">
        <v>522</v>
      </c>
      <c r="J64" s="22" t="s">
        <v>602</v>
      </c>
      <c r="K64" s="22" t="s">
        <v>603</v>
      </c>
      <c r="L64" s="22" t="s">
        <v>576</v>
      </c>
      <c r="M64" s="22" t="s">
        <v>577</v>
      </c>
      <c r="N64" s="22" t="s">
        <v>578</v>
      </c>
      <c r="O64" s="22" t="s">
        <v>579</v>
      </c>
      <c r="P64" s="22" t="s">
        <v>580</v>
      </c>
      <c r="Q64" s="22" t="s">
        <v>604</v>
      </c>
      <c r="R64" s="22" t="s">
        <v>605</v>
      </c>
      <c r="S64" s="22" t="s">
        <v>606</v>
      </c>
    </row>
    <row r="65" spans="2:19">
      <c r="B65" s="151" t="s">
        <v>36</v>
      </c>
      <c r="C65" s="157">
        <v>1</v>
      </c>
      <c r="D65" s="157">
        <v>1</v>
      </c>
      <c r="E65" s="157">
        <v>1</v>
      </c>
      <c r="F65" s="157">
        <v>1</v>
      </c>
      <c r="G65" s="157">
        <v>1</v>
      </c>
      <c r="H65" s="157">
        <v>1</v>
      </c>
      <c r="I65" s="157">
        <v>1</v>
      </c>
      <c r="J65" s="157">
        <v>1</v>
      </c>
      <c r="K65" s="157">
        <v>1</v>
      </c>
      <c r="L65" s="157">
        <v>1</v>
      </c>
      <c r="M65" s="157">
        <v>1</v>
      </c>
      <c r="N65" s="157">
        <v>1</v>
      </c>
      <c r="O65" s="157">
        <v>4</v>
      </c>
      <c r="P65" s="157">
        <v>1</v>
      </c>
      <c r="Q65" s="157">
        <v>5</v>
      </c>
      <c r="R65" s="157">
        <v>1</v>
      </c>
      <c r="S65" s="157">
        <v>5</v>
      </c>
    </row>
    <row r="66" spans="2:19">
      <c r="B66" s="151" t="s">
        <v>42</v>
      </c>
      <c r="C66" s="157">
        <v>5</v>
      </c>
      <c r="D66" s="157">
        <v>5</v>
      </c>
      <c r="E66" s="157">
        <v>5</v>
      </c>
      <c r="F66" s="157">
        <v>5</v>
      </c>
      <c r="G66" s="157">
        <v>5</v>
      </c>
      <c r="H66" s="157">
        <v>5</v>
      </c>
      <c r="I66" s="157">
        <v>5</v>
      </c>
      <c r="J66" s="157">
        <v>5</v>
      </c>
      <c r="K66" s="157">
        <v>5</v>
      </c>
      <c r="L66" s="157">
        <v>5</v>
      </c>
      <c r="M66" s="157">
        <v>5</v>
      </c>
      <c r="N66" s="157">
        <v>5</v>
      </c>
      <c r="O66" s="157">
        <v>5</v>
      </c>
      <c r="P66" s="157">
        <v>5</v>
      </c>
      <c r="Q66" s="157">
        <v>5</v>
      </c>
      <c r="R66" s="157">
        <v>5</v>
      </c>
      <c r="S66" s="157">
        <v>5</v>
      </c>
    </row>
    <row r="67" spans="2:19" ht="30">
      <c r="B67" s="151" t="s">
        <v>46</v>
      </c>
      <c r="C67" s="157">
        <v>1</v>
      </c>
      <c r="D67" s="157">
        <v>3</v>
      </c>
      <c r="E67" s="157">
        <v>3</v>
      </c>
      <c r="F67" s="157">
        <v>1</v>
      </c>
      <c r="G67" s="157">
        <v>3</v>
      </c>
      <c r="H67" s="157">
        <v>1</v>
      </c>
      <c r="I67" s="157">
        <v>3</v>
      </c>
      <c r="J67" s="157">
        <v>1</v>
      </c>
      <c r="K67" s="157">
        <v>3</v>
      </c>
      <c r="L67" s="157">
        <v>1</v>
      </c>
      <c r="M67" s="157">
        <v>1</v>
      </c>
      <c r="N67" s="157">
        <v>1</v>
      </c>
      <c r="O67" s="157">
        <v>1</v>
      </c>
      <c r="P67" s="157">
        <v>1</v>
      </c>
      <c r="Q67" s="157">
        <v>1</v>
      </c>
      <c r="R67" s="157">
        <v>1</v>
      </c>
      <c r="S67" s="157">
        <v>1</v>
      </c>
    </row>
    <row r="68" spans="2:19">
      <c r="B68" s="151" t="s">
        <v>51</v>
      </c>
      <c r="C68" s="157">
        <v>3</v>
      </c>
      <c r="D68" s="157">
        <v>3</v>
      </c>
      <c r="E68" s="157">
        <v>3</v>
      </c>
      <c r="F68" s="157">
        <v>3</v>
      </c>
      <c r="G68" s="157">
        <v>3</v>
      </c>
      <c r="H68" s="157">
        <v>3</v>
      </c>
      <c r="I68" s="157">
        <v>3</v>
      </c>
      <c r="J68" s="157">
        <v>3</v>
      </c>
      <c r="K68" s="157">
        <v>3</v>
      </c>
      <c r="L68" s="157">
        <v>3</v>
      </c>
      <c r="M68" s="157">
        <v>3</v>
      </c>
      <c r="N68" s="157">
        <v>3</v>
      </c>
      <c r="O68" s="157">
        <v>3</v>
      </c>
      <c r="P68" s="157">
        <v>3</v>
      </c>
      <c r="Q68" s="157">
        <v>3</v>
      </c>
      <c r="R68" s="157">
        <v>3</v>
      </c>
      <c r="S68" s="157">
        <v>3</v>
      </c>
    </row>
    <row r="69" spans="2:19" ht="30">
      <c r="B69" s="151" t="s">
        <v>56</v>
      </c>
      <c r="C69" s="157">
        <v>1</v>
      </c>
      <c r="D69" s="157">
        <v>1</v>
      </c>
      <c r="E69" s="157">
        <v>1</v>
      </c>
      <c r="F69" s="157">
        <v>1</v>
      </c>
      <c r="G69" s="157">
        <v>1</v>
      </c>
      <c r="H69" s="157">
        <v>1</v>
      </c>
      <c r="I69" s="157">
        <v>1</v>
      </c>
      <c r="J69" s="157">
        <v>1</v>
      </c>
      <c r="K69" s="157">
        <v>1</v>
      </c>
      <c r="L69" s="157">
        <v>1</v>
      </c>
      <c r="M69" s="157">
        <v>1</v>
      </c>
      <c r="N69" s="157">
        <v>1</v>
      </c>
      <c r="O69" s="157">
        <v>1</v>
      </c>
      <c r="P69" s="157">
        <v>1</v>
      </c>
      <c r="Q69" s="157">
        <v>1</v>
      </c>
      <c r="R69" s="157">
        <v>1</v>
      </c>
      <c r="S69" s="157">
        <v>1</v>
      </c>
    </row>
    <row r="70" spans="2:19">
      <c r="B70" s="151" t="s">
        <v>59</v>
      </c>
      <c r="C70" s="157">
        <v>5</v>
      </c>
      <c r="D70" s="157">
        <v>2</v>
      </c>
      <c r="E70" s="157">
        <v>2</v>
      </c>
      <c r="F70" s="157">
        <v>2</v>
      </c>
      <c r="G70" s="157">
        <v>2</v>
      </c>
      <c r="H70" s="157">
        <v>2</v>
      </c>
      <c r="I70" s="157">
        <v>2</v>
      </c>
      <c r="J70" s="157">
        <v>2</v>
      </c>
      <c r="K70" s="157">
        <v>2</v>
      </c>
      <c r="L70" s="157">
        <v>2</v>
      </c>
      <c r="M70" s="157">
        <v>2</v>
      </c>
      <c r="N70" s="157">
        <v>2</v>
      </c>
      <c r="O70" s="157">
        <v>5</v>
      </c>
      <c r="P70" s="157">
        <v>5</v>
      </c>
      <c r="Q70" s="157">
        <v>5</v>
      </c>
      <c r="R70" s="157">
        <v>5</v>
      </c>
      <c r="S70" s="157">
        <v>5</v>
      </c>
    </row>
    <row r="71" spans="2:19" ht="31.5">
      <c r="B71" s="24" t="s">
        <v>81</v>
      </c>
      <c r="C71" s="25">
        <f>AVERAGE(C65:C70)</f>
        <v>2.6666666666666665</v>
      </c>
      <c r="D71" s="25">
        <f t="shared" ref="D71:S71" si="2">AVERAGE(D65:D70)</f>
        <v>2.5</v>
      </c>
      <c r="E71" s="25">
        <f t="shared" si="2"/>
        <v>2.5</v>
      </c>
      <c r="F71" s="25">
        <f t="shared" si="2"/>
        <v>2.1666666666666665</v>
      </c>
      <c r="G71" s="25">
        <f t="shared" si="2"/>
        <v>2.5</v>
      </c>
      <c r="H71" s="25">
        <f t="shared" si="2"/>
        <v>2.1666666666666665</v>
      </c>
      <c r="I71" s="25">
        <f t="shared" si="2"/>
        <v>2.5</v>
      </c>
      <c r="J71" s="25">
        <f t="shared" si="2"/>
        <v>2.1666666666666665</v>
      </c>
      <c r="K71" s="25">
        <f t="shared" si="2"/>
        <v>2.5</v>
      </c>
      <c r="L71" s="25">
        <f t="shared" si="2"/>
        <v>2.1666666666666665</v>
      </c>
      <c r="M71" s="25">
        <f t="shared" si="2"/>
        <v>2.1666666666666665</v>
      </c>
      <c r="N71" s="25">
        <f t="shared" si="2"/>
        <v>2.1666666666666665</v>
      </c>
      <c r="O71" s="25">
        <f t="shared" si="2"/>
        <v>3.1666666666666665</v>
      </c>
      <c r="P71" s="25">
        <f t="shared" si="2"/>
        <v>2.6666666666666665</v>
      </c>
      <c r="Q71" s="25">
        <f t="shared" si="2"/>
        <v>3.3333333333333335</v>
      </c>
      <c r="R71" s="25">
        <f t="shared" si="2"/>
        <v>2.6666666666666665</v>
      </c>
      <c r="S71" s="25">
        <f t="shared" si="2"/>
        <v>3.3333333333333335</v>
      </c>
    </row>
    <row r="75" spans="2:19" ht="31.5">
      <c r="B75" s="152" t="s">
        <v>116</v>
      </c>
      <c r="C75" s="152"/>
    </row>
    <row r="77" spans="2:19" ht="30">
      <c r="B77" s="22" t="s">
        <v>79</v>
      </c>
      <c r="C77" s="22" t="s">
        <v>515</v>
      </c>
      <c r="D77" s="22" t="s">
        <v>516</v>
      </c>
      <c r="E77" s="22" t="s">
        <v>517</v>
      </c>
      <c r="F77" s="22" t="s">
        <v>519</v>
      </c>
      <c r="G77" s="22" t="s">
        <v>520</v>
      </c>
      <c r="H77" s="22" t="s">
        <v>521</v>
      </c>
      <c r="I77" s="22" t="s">
        <v>522</v>
      </c>
      <c r="J77" s="22" t="s">
        <v>602</v>
      </c>
      <c r="K77" s="22" t="s">
        <v>603</v>
      </c>
      <c r="L77" s="22" t="s">
        <v>576</v>
      </c>
      <c r="M77" s="22" t="s">
        <v>577</v>
      </c>
      <c r="N77" s="22" t="s">
        <v>578</v>
      </c>
      <c r="O77" s="22" t="s">
        <v>579</v>
      </c>
      <c r="P77" s="22" t="s">
        <v>580</v>
      </c>
      <c r="Q77" s="22" t="s">
        <v>604</v>
      </c>
      <c r="R77" s="22" t="s">
        <v>605</v>
      </c>
      <c r="S77" s="22" t="s">
        <v>606</v>
      </c>
    </row>
    <row r="78" spans="2:19" ht="30">
      <c r="B78" s="151" t="s">
        <v>85</v>
      </c>
      <c r="C78" s="157">
        <v>2</v>
      </c>
      <c r="D78" s="157">
        <v>3</v>
      </c>
      <c r="E78" s="157">
        <v>3</v>
      </c>
      <c r="F78" s="157">
        <v>3</v>
      </c>
      <c r="G78" s="157">
        <v>3</v>
      </c>
      <c r="H78" s="157">
        <v>3</v>
      </c>
      <c r="I78" s="157">
        <v>3</v>
      </c>
      <c r="J78" s="157">
        <v>3</v>
      </c>
      <c r="K78" s="157">
        <v>3</v>
      </c>
      <c r="L78" s="157">
        <v>3</v>
      </c>
      <c r="M78" s="157">
        <v>5</v>
      </c>
      <c r="N78" s="157">
        <v>5</v>
      </c>
      <c r="O78" s="157">
        <v>3</v>
      </c>
      <c r="P78" s="157">
        <v>3</v>
      </c>
      <c r="Q78" s="157">
        <v>3</v>
      </c>
      <c r="R78" s="157">
        <v>3</v>
      </c>
      <c r="S78" s="157">
        <v>3</v>
      </c>
    </row>
    <row r="79" spans="2:19">
      <c r="B79" s="151" t="s">
        <v>93</v>
      </c>
      <c r="C79" s="157">
        <v>1</v>
      </c>
      <c r="D79" s="157">
        <v>1</v>
      </c>
      <c r="E79" s="157">
        <v>1</v>
      </c>
      <c r="F79" s="157">
        <v>1</v>
      </c>
      <c r="G79" s="157">
        <v>1</v>
      </c>
      <c r="H79" s="157">
        <v>1</v>
      </c>
      <c r="I79" s="157">
        <v>1</v>
      </c>
      <c r="J79" s="157">
        <v>1</v>
      </c>
      <c r="K79" s="157">
        <v>1</v>
      </c>
      <c r="L79" s="157">
        <v>1</v>
      </c>
      <c r="M79" s="157">
        <v>1</v>
      </c>
      <c r="N79" s="157">
        <v>1</v>
      </c>
      <c r="O79" s="157">
        <v>1</v>
      </c>
      <c r="P79" s="157">
        <v>1</v>
      </c>
      <c r="Q79" s="157">
        <v>1</v>
      </c>
      <c r="R79" s="157">
        <v>1</v>
      </c>
      <c r="S79" s="157">
        <v>1</v>
      </c>
    </row>
    <row r="80" spans="2:19" ht="33.6" customHeight="1">
      <c r="B80" s="151" t="s">
        <v>94</v>
      </c>
      <c r="C80" s="157">
        <v>0</v>
      </c>
      <c r="D80" s="157">
        <v>0</v>
      </c>
      <c r="E80" s="157">
        <v>0</v>
      </c>
      <c r="F80" s="157">
        <v>0</v>
      </c>
      <c r="G80" s="157">
        <v>0</v>
      </c>
      <c r="H80" s="157">
        <v>0</v>
      </c>
      <c r="I80" s="157">
        <v>0</v>
      </c>
      <c r="J80" s="157">
        <v>0</v>
      </c>
      <c r="K80" s="157">
        <v>0</v>
      </c>
      <c r="L80" s="157">
        <v>0</v>
      </c>
      <c r="M80" s="157">
        <v>0</v>
      </c>
      <c r="N80" s="157">
        <v>0</v>
      </c>
      <c r="O80" s="157">
        <v>0</v>
      </c>
      <c r="P80" s="157">
        <v>0</v>
      </c>
      <c r="Q80" s="157">
        <v>0</v>
      </c>
      <c r="R80" s="157">
        <v>0</v>
      </c>
      <c r="S80" s="157">
        <v>0</v>
      </c>
    </row>
    <row r="81" spans="2:19" ht="59.45" customHeight="1">
      <c r="B81" s="151" t="s">
        <v>117</v>
      </c>
      <c r="C81" s="157">
        <v>5</v>
      </c>
      <c r="D81" s="157">
        <v>5</v>
      </c>
      <c r="E81" s="157">
        <v>5</v>
      </c>
      <c r="F81" s="157">
        <v>5</v>
      </c>
      <c r="G81" s="157">
        <v>5</v>
      </c>
      <c r="H81" s="157">
        <v>5</v>
      </c>
      <c r="I81" s="157">
        <v>5</v>
      </c>
      <c r="J81" s="157">
        <v>5</v>
      </c>
      <c r="K81" s="157">
        <v>5</v>
      </c>
      <c r="L81" s="157">
        <v>5</v>
      </c>
      <c r="M81" s="157">
        <v>4</v>
      </c>
      <c r="N81" s="157">
        <v>4</v>
      </c>
      <c r="O81" s="157">
        <v>5</v>
      </c>
      <c r="P81" s="157">
        <v>5</v>
      </c>
      <c r="Q81" s="157">
        <v>5</v>
      </c>
      <c r="R81" s="157">
        <v>5</v>
      </c>
      <c r="S81" s="157">
        <v>5</v>
      </c>
    </row>
    <row r="82" spans="2:19" ht="31.5">
      <c r="B82" s="24" t="s">
        <v>81</v>
      </c>
      <c r="C82" s="25">
        <f>AVERAGE(C78:C81)</f>
        <v>2</v>
      </c>
      <c r="D82" s="25">
        <f t="shared" ref="D82:S82" si="3">AVERAGE(D78:D81)</f>
        <v>2.25</v>
      </c>
      <c r="E82" s="25">
        <f t="shared" si="3"/>
        <v>2.25</v>
      </c>
      <c r="F82" s="25">
        <f t="shared" si="3"/>
        <v>2.25</v>
      </c>
      <c r="G82" s="25">
        <f t="shared" si="3"/>
        <v>2.25</v>
      </c>
      <c r="H82" s="25">
        <f t="shared" si="3"/>
        <v>2.25</v>
      </c>
      <c r="I82" s="25">
        <f t="shared" si="3"/>
        <v>2.25</v>
      </c>
      <c r="J82" s="25">
        <f t="shared" si="3"/>
        <v>2.25</v>
      </c>
      <c r="K82" s="25">
        <f t="shared" si="3"/>
        <v>2.25</v>
      </c>
      <c r="L82" s="25">
        <f t="shared" si="3"/>
        <v>2.25</v>
      </c>
      <c r="M82" s="25">
        <f t="shared" si="3"/>
        <v>2.5</v>
      </c>
      <c r="N82" s="25">
        <f t="shared" si="3"/>
        <v>2.5</v>
      </c>
      <c r="O82" s="25">
        <f t="shared" si="3"/>
        <v>2.25</v>
      </c>
      <c r="P82" s="25">
        <f t="shared" si="3"/>
        <v>2.25</v>
      </c>
      <c r="Q82" s="25">
        <f t="shared" si="3"/>
        <v>2.25</v>
      </c>
      <c r="R82" s="25">
        <f t="shared" si="3"/>
        <v>2.25</v>
      </c>
      <c r="S82" s="25">
        <f t="shared" si="3"/>
        <v>2.25</v>
      </c>
    </row>
  </sheetData>
  <sheetProtection selectLockedCells="1" selectUnlockedCells="1"/>
  <mergeCells count="7">
    <mergeCell ref="C1:O1"/>
    <mergeCell ref="B4:E4"/>
    <mergeCell ref="B38:C38"/>
    <mergeCell ref="A13:E13"/>
    <mergeCell ref="G13:H13"/>
    <mergeCell ref="I13:L13"/>
    <mergeCell ref="M13:P13"/>
  </mergeCells>
  <pageMargins left="0.23622047244094491" right="0.23622047244094491" top="0.74803149606299213" bottom="0.74803149606299213" header="0.31496062992125984" footer="0.31496062992125984"/>
  <pageSetup paperSize="8" scale="60"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01" operator="equal" id="{EEB83A25-B856-4C53-8F90-28797A9267BF}">
            <xm:f>'Tabella valutazione rischi'!$E$9</xm:f>
            <x14:dxf>
              <fill>
                <patternFill>
                  <bgColor rgb="FFFF0000"/>
                </patternFill>
              </fill>
            </x14:dxf>
          </x14:cfRule>
          <x14:cfRule type="cellIs" priority="102" operator="equal" id="{667E166F-7055-4ED5-8FF2-5B2745B6E802}">
            <xm:f>'Tabella valutazione rischi'!$E$8</xm:f>
            <x14:dxf>
              <fill>
                <patternFill>
                  <bgColor rgb="FFFFC000"/>
                </patternFill>
              </fill>
            </x14:dxf>
          </x14:cfRule>
          <x14:cfRule type="cellIs" priority="103" operator="equal" id="{4AE08458-1B8D-4D03-A1BE-BCF5C34D70A3}">
            <xm:f>'Tabella valutazione rischi'!$E$7</xm:f>
            <x14:dxf>
              <fill>
                <patternFill>
                  <bgColor rgb="FFFFFF00"/>
                </patternFill>
              </fill>
            </x14:dxf>
          </x14:cfRule>
          <x14:cfRule type="cellIs" priority="104" operator="equal" id="{922D3CC1-ACA0-4E76-9BD4-8DE2ADA2924F}">
            <xm:f>'Tabella valutazione rischi'!$E$6</xm:f>
            <x14:dxf>
              <fill>
                <patternFill>
                  <bgColor rgb="FF00B050"/>
                </patternFill>
              </fill>
            </x14:dxf>
          </x14:cfRule>
          <x14:cfRule type="cellIs" priority="105" operator="equal" id="{E16A3B9F-6089-4A70-AB59-24495913C837}">
            <xm:f>'Tabella valutazione rischi'!$E$5</xm:f>
            <x14:dxf>
              <fill>
                <patternFill>
                  <bgColor theme="0"/>
                </patternFill>
              </fill>
            </x14:dxf>
          </x14:cfRule>
          <xm:sqref>L15</xm:sqref>
        </x14:conditionalFormatting>
        <x14:conditionalFormatting xmlns:xm="http://schemas.microsoft.com/office/excel/2006/main">
          <x14:cfRule type="cellIs" priority="96" operator="equal" id="{CDB27474-DB34-4944-B444-AC21FEA55B04}">
            <xm:f>'Tabella valutazione rischi'!$E$9</xm:f>
            <x14:dxf>
              <fill>
                <patternFill>
                  <bgColor rgb="FFFF0000"/>
                </patternFill>
              </fill>
            </x14:dxf>
          </x14:cfRule>
          <x14:cfRule type="cellIs" priority="97" operator="equal" id="{D1E61C35-972A-4F1D-951E-E37FE54BDFA0}">
            <xm:f>'Tabella valutazione rischi'!$E$8</xm:f>
            <x14:dxf>
              <fill>
                <patternFill>
                  <bgColor rgb="FFFFC000"/>
                </patternFill>
              </fill>
            </x14:dxf>
          </x14:cfRule>
          <x14:cfRule type="cellIs" priority="98" operator="equal" id="{74ACF69B-0DD7-44CA-BC00-FA6CE440CAED}">
            <xm:f>'Tabella valutazione rischi'!$E$7</xm:f>
            <x14:dxf>
              <fill>
                <patternFill>
                  <bgColor rgb="FFFFFF00"/>
                </patternFill>
              </fill>
            </x14:dxf>
          </x14:cfRule>
          <x14:cfRule type="cellIs" priority="99" operator="equal" id="{5AEE349B-BF45-41F4-ABDB-ED3981F41ADA}">
            <xm:f>'Tabella valutazione rischi'!$E$6</xm:f>
            <x14:dxf>
              <fill>
                <patternFill>
                  <bgColor rgb="FF00B050"/>
                </patternFill>
              </fill>
            </x14:dxf>
          </x14:cfRule>
          <x14:cfRule type="cellIs" priority="100" operator="equal" id="{C1674E09-AE2B-4098-A24D-8EA792617370}">
            <xm:f>'Tabella valutazione rischi'!$E$5</xm:f>
            <x14:dxf>
              <fill>
                <patternFill>
                  <bgColor theme="0"/>
                </patternFill>
              </fill>
            </x14:dxf>
          </x14:cfRule>
          <xm:sqref>L16</xm:sqref>
        </x14:conditionalFormatting>
        <x14:conditionalFormatting xmlns:xm="http://schemas.microsoft.com/office/excel/2006/main">
          <x14:cfRule type="cellIs" priority="91" operator="equal" id="{4CB3D96D-4979-42CC-9B3F-586475584EB0}">
            <xm:f>'Tabella valutazione rischi'!$E$9</xm:f>
            <x14:dxf>
              <fill>
                <patternFill>
                  <bgColor rgb="FFFF0000"/>
                </patternFill>
              </fill>
            </x14:dxf>
          </x14:cfRule>
          <x14:cfRule type="cellIs" priority="92" operator="equal" id="{78467072-D522-43CF-B630-F20C8A51EC7C}">
            <xm:f>'Tabella valutazione rischi'!$E$8</xm:f>
            <x14:dxf>
              <fill>
                <patternFill>
                  <bgColor rgb="FFFFC000"/>
                </patternFill>
              </fill>
            </x14:dxf>
          </x14:cfRule>
          <x14:cfRule type="cellIs" priority="93" operator="equal" id="{93607D6D-B904-4237-BBA0-D1C73E10431F}">
            <xm:f>'Tabella valutazione rischi'!$E$7</xm:f>
            <x14:dxf>
              <fill>
                <patternFill>
                  <bgColor rgb="FFFFFF00"/>
                </patternFill>
              </fill>
            </x14:dxf>
          </x14:cfRule>
          <x14:cfRule type="cellIs" priority="94" operator="equal" id="{E5D5917C-6D4C-4201-BEF3-CA3A1470ACE3}">
            <xm:f>'Tabella valutazione rischi'!$E$6</xm:f>
            <x14:dxf>
              <fill>
                <patternFill>
                  <bgColor rgb="FF00B050"/>
                </patternFill>
              </fill>
            </x14:dxf>
          </x14:cfRule>
          <x14:cfRule type="cellIs" priority="95" operator="equal" id="{1C62E3DF-7AF0-4448-ABFB-7C66EE85143D}">
            <xm:f>'Tabella valutazione rischi'!$E$5</xm:f>
            <x14:dxf>
              <fill>
                <patternFill>
                  <bgColor theme="0"/>
                </patternFill>
              </fill>
            </x14:dxf>
          </x14:cfRule>
          <xm:sqref>L17</xm:sqref>
        </x14:conditionalFormatting>
        <x14:conditionalFormatting xmlns:xm="http://schemas.microsoft.com/office/excel/2006/main">
          <x14:cfRule type="cellIs" priority="86" operator="equal" id="{71061AB6-5CCC-4563-93AA-CED43B9CB615}">
            <xm:f>'Tabella valutazione rischi'!$E$9</xm:f>
            <x14:dxf>
              <fill>
                <patternFill>
                  <bgColor rgb="FFFF0000"/>
                </patternFill>
              </fill>
            </x14:dxf>
          </x14:cfRule>
          <x14:cfRule type="cellIs" priority="87" operator="equal" id="{80C62C70-D23C-42AA-83FC-296359FFDF10}">
            <xm:f>'Tabella valutazione rischi'!$E$8</xm:f>
            <x14:dxf>
              <fill>
                <patternFill>
                  <bgColor rgb="FFFFC000"/>
                </patternFill>
              </fill>
            </x14:dxf>
          </x14:cfRule>
          <x14:cfRule type="cellIs" priority="88" operator="equal" id="{225B7DF1-53CD-4814-8658-1059B1EF5C65}">
            <xm:f>'Tabella valutazione rischi'!$E$7</xm:f>
            <x14:dxf>
              <fill>
                <patternFill>
                  <bgColor rgb="FFFFFF00"/>
                </patternFill>
              </fill>
            </x14:dxf>
          </x14:cfRule>
          <x14:cfRule type="cellIs" priority="89" operator="equal" id="{43F7BAB6-C2ED-4F85-9CAA-3540800A8DE5}">
            <xm:f>'Tabella valutazione rischi'!$E$6</xm:f>
            <x14:dxf>
              <fill>
                <patternFill>
                  <bgColor rgb="FF00B050"/>
                </patternFill>
              </fill>
            </x14:dxf>
          </x14:cfRule>
          <x14:cfRule type="cellIs" priority="90" operator="equal" id="{2384441E-FB16-4B57-8593-0DBA2676071B}">
            <xm:f>'Tabella valutazione rischi'!$E$5</xm:f>
            <x14:dxf>
              <fill>
                <patternFill>
                  <bgColor theme="0"/>
                </patternFill>
              </fill>
            </x14:dxf>
          </x14:cfRule>
          <xm:sqref>L18</xm:sqref>
        </x14:conditionalFormatting>
        <x14:conditionalFormatting xmlns:xm="http://schemas.microsoft.com/office/excel/2006/main">
          <x14:cfRule type="cellIs" priority="81" operator="equal" id="{31C38187-FA37-4D5C-A146-28E22D31E4A7}">
            <xm:f>'Tabella valutazione rischi'!$E$9</xm:f>
            <x14:dxf>
              <fill>
                <patternFill>
                  <bgColor rgb="FFFF0000"/>
                </patternFill>
              </fill>
            </x14:dxf>
          </x14:cfRule>
          <x14:cfRule type="cellIs" priority="82" operator="equal" id="{3699F004-7294-472B-A392-830B115A3AF3}">
            <xm:f>'Tabella valutazione rischi'!$E$8</xm:f>
            <x14:dxf>
              <fill>
                <patternFill>
                  <bgColor rgb="FFFFC000"/>
                </patternFill>
              </fill>
            </x14:dxf>
          </x14:cfRule>
          <x14:cfRule type="cellIs" priority="83" operator="equal" id="{7FC09EE3-3F0C-44F2-B367-074C87BAC626}">
            <xm:f>'Tabella valutazione rischi'!$E$7</xm:f>
            <x14:dxf>
              <fill>
                <patternFill>
                  <bgColor rgb="FFFFFF00"/>
                </patternFill>
              </fill>
            </x14:dxf>
          </x14:cfRule>
          <x14:cfRule type="cellIs" priority="84" operator="equal" id="{6787CA17-A201-4225-950F-AC5EFAE2FF97}">
            <xm:f>'Tabella valutazione rischi'!$E$6</xm:f>
            <x14:dxf>
              <fill>
                <patternFill>
                  <bgColor rgb="FF00B050"/>
                </patternFill>
              </fill>
            </x14:dxf>
          </x14:cfRule>
          <x14:cfRule type="cellIs" priority="85" operator="equal" id="{B27CC19E-2E0C-40A1-88F9-673EDAAC0738}">
            <xm:f>'Tabella valutazione rischi'!$E$5</xm:f>
            <x14:dxf>
              <fill>
                <patternFill>
                  <bgColor theme="0"/>
                </patternFill>
              </fill>
            </x14:dxf>
          </x14:cfRule>
          <xm:sqref>L19</xm:sqref>
        </x14:conditionalFormatting>
        <x14:conditionalFormatting xmlns:xm="http://schemas.microsoft.com/office/excel/2006/main">
          <x14:cfRule type="cellIs" priority="76" operator="equal" id="{16CF8E10-FE86-428A-A973-4AA8897D4B51}">
            <xm:f>'Tabella valutazione rischi'!$E$9</xm:f>
            <x14:dxf>
              <fill>
                <patternFill>
                  <bgColor rgb="FFFF0000"/>
                </patternFill>
              </fill>
            </x14:dxf>
          </x14:cfRule>
          <x14:cfRule type="cellIs" priority="77" operator="equal" id="{CB8636FF-1986-4546-A494-8C81A19A1990}">
            <xm:f>'Tabella valutazione rischi'!$E$8</xm:f>
            <x14:dxf>
              <fill>
                <patternFill>
                  <bgColor rgb="FFFFC000"/>
                </patternFill>
              </fill>
            </x14:dxf>
          </x14:cfRule>
          <x14:cfRule type="cellIs" priority="78" operator="equal" id="{67CC7B5A-71FB-43B6-817D-B7503A717294}">
            <xm:f>'Tabella valutazione rischi'!$E$7</xm:f>
            <x14:dxf>
              <fill>
                <patternFill>
                  <bgColor rgb="FFFFFF00"/>
                </patternFill>
              </fill>
            </x14:dxf>
          </x14:cfRule>
          <x14:cfRule type="cellIs" priority="79" operator="equal" id="{33D5A6F4-B715-4A35-8539-D11F35F01304}">
            <xm:f>'Tabella valutazione rischi'!$E$6</xm:f>
            <x14:dxf>
              <fill>
                <patternFill>
                  <bgColor rgb="FF00B050"/>
                </patternFill>
              </fill>
            </x14:dxf>
          </x14:cfRule>
          <x14:cfRule type="cellIs" priority="80" operator="equal" id="{86D6A510-E0F7-4654-BDD8-0F40E9F6E1F2}">
            <xm:f>'Tabella valutazione rischi'!$E$5</xm:f>
            <x14:dxf>
              <fill>
                <patternFill>
                  <bgColor theme="0"/>
                </patternFill>
              </fill>
            </x14:dxf>
          </x14:cfRule>
          <xm:sqref>L20</xm:sqref>
        </x14:conditionalFormatting>
        <x14:conditionalFormatting xmlns:xm="http://schemas.microsoft.com/office/excel/2006/main">
          <x14:cfRule type="cellIs" priority="71" operator="equal" id="{83E6FEC5-9C59-42C3-92C2-7D527526F61B}">
            <xm:f>'Tabella valutazione rischi'!$E$9</xm:f>
            <x14:dxf>
              <fill>
                <patternFill>
                  <bgColor rgb="FFFF0000"/>
                </patternFill>
              </fill>
            </x14:dxf>
          </x14:cfRule>
          <x14:cfRule type="cellIs" priority="72" operator="equal" id="{15FFE4D7-5F2C-4985-AE50-D4B45D8FE00B}">
            <xm:f>'Tabella valutazione rischi'!$E$8</xm:f>
            <x14:dxf>
              <fill>
                <patternFill>
                  <bgColor rgb="FFFFC000"/>
                </patternFill>
              </fill>
            </x14:dxf>
          </x14:cfRule>
          <x14:cfRule type="cellIs" priority="73" operator="equal" id="{86B4AFBE-8ED0-42AE-90E3-FA04231F96EF}">
            <xm:f>'Tabella valutazione rischi'!$E$7</xm:f>
            <x14:dxf>
              <fill>
                <patternFill>
                  <bgColor rgb="FFFFFF00"/>
                </patternFill>
              </fill>
            </x14:dxf>
          </x14:cfRule>
          <x14:cfRule type="cellIs" priority="74" operator="equal" id="{7DFE78AE-6DE4-4C2C-81BC-48A1B9F859FA}">
            <xm:f>'Tabella valutazione rischi'!$E$6</xm:f>
            <x14:dxf>
              <fill>
                <patternFill>
                  <bgColor rgb="FF00B050"/>
                </patternFill>
              </fill>
            </x14:dxf>
          </x14:cfRule>
          <x14:cfRule type="cellIs" priority="75" operator="equal" id="{B6465D06-BAA4-47ED-8F40-C86384F60F54}">
            <xm:f>'Tabella valutazione rischi'!$E$5</xm:f>
            <x14:dxf>
              <fill>
                <patternFill>
                  <bgColor theme="0"/>
                </patternFill>
              </fill>
            </x14:dxf>
          </x14:cfRule>
          <xm:sqref>L21</xm:sqref>
        </x14:conditionalFormatting>
        <x14:conditionalFormatting xmlns:xm="http://schemas.microsoft.com/office/excel/2006/main">
          <x14:cfRule type="cellIs" priority="66" operator="equal" id="{3FD0C32B-34D0-4714-8FAF-0EDAABE56765}">
            <xm:f>'Tabella valutazione rischi'!$E$9</xm:f>
            <x14:dxf>
              <fill>
                <patternFill>
                  <bgColor rgb="FFFF0000"/>
                </patternFill>
              </fill>
            </x14:dxf>
          </x14:cfRule>
          <x14:cfRule type="cellIs" priority="67" operator="equal" id="{0BBF8564-9C80-4AA8-8730-D2D1E5858C47}">
            <xm:f>'Tabella valutazione rischi'!$E$8</xm:f>
            <x14:dxf>
              <fill>
                <patternFill>
                  <bgColor rgb="FFFFC000"/>
                </patternFill>
              </fill>
            </x14:dxf>
          </x14:cfRule>
          <x14:cfRule type="cellIs" priority="68" operator="equal" id="{E01A3BF0-7E14-441D-BF20-11A4CD230480}">
            <xm:f>'Tabella valutazione rischi'!$E$7</xm:f>
            <x14:dxf>
              <fill>
                <patternFill>
                  <bgColor rgb="FFFFFF00"/>
                </patternFill>
              </fill>
            </x14:dxf>
          </x14:cfRule>
          <x14:cfRule type="cellIs" priority="69" operator="equal" id="{ADD0BF42-C840-4DE8-941B-607CAAF20FEC}">
            <xm:f>'Tabella valutazione rischi'!$E$6</xm:f>
            <x14:dxf>
              <fill>
                <patternFill>
                  <bgColor rgb="FF00B050"/>
                </patternFill>
              </fill>
            </x14:dxf>
          </x14:cfRule>
          <x14:cfRule type="cellIs" priority="70" operator="equal" id="{6DDC621A-21E1-48F8-8376-6CB74017C77F}">
            <xm:f>'Tabella valutazione rischi'!$E$5</xm:f>
            <x14:dxf>
              <fill>
                <patternFill>
                  <bgColor theme="0"/>
                </patternFill>
              </fill>
            </x14:dxf>
          </x14:cfRule>
          <xm:sqref>L22</xm:sqref>
        </x14:conditionalFormatting>
        <x14:conditionalFormatting xmlns:xm="http://schemas.microsoft.com/office/excel/2006/main">
          <x14:cfRule type="cellIs" priority="61" operator="equal" id="{57797AB9-2DF2-42F3-BD2C-86B8F524FF4F}">
            <xm:f>'Tabella valutazione rischi'!$E$9</xm:f>
            <x14:dxf>
              <fill>
                <patternFill>
                  <bgColor rgb="FFFF0000"/>
                </patternFill>
              </fill>
            </x14:dxf>
          </x14:cfRule>
          <x14:cfRule type="cellIs" priority="62" operator="equal" id="{D2590D26-C60A-45E6-BB69-CA06C79BA067}">
            <xm:f>'Tabella valutazione rischi'!$E$8</xm:f>
            <x14:dxf>
              <fill>
                <patternFill>
                  <bgColor rgb="FFFFC000"/>
                </patternFill>
              </fill>
            </x14:dxf>
          </x14:cfRule>
          <x14:cfRule type="cellIs" priority="63" operator="equal" id="{62C6BDBB-9315-47C7-982F-DE3D8BB4258B}">
            <xm:f>'Tabella valutazione rischi'!$E$7</xm:f>
            <x14:dxf>
              <fill>
                <patternFill>
                  <bgColor rgb="FFFFFF00"/>
                </patternFill>
              </fill>
            </x14:dxf>
          </x14:cfRule>
          <x14:cfRule type="cellIs" priority="64" operator="equal" id="{9CC8ED93-9887-4B35-B80E-777C2CB1870A}">
            <xm:f>'Tabella valutazione rischi'!$E$6</xm:f>
            <x14:dxf>
              <fill>
                <patternFill>
                  <bgColor rgb="FF00B050"/>
                </patternFill>
              </fill>
            </x14:dxf>
          </x14:cfRule>
          <x14:cfRule type="cellIs" priority="65" operator="equal" id="{3846911B-ADF7-4CBA-A213-285A42B07925}">
            <xm:f>'Tabella valutazione rischi'!$E$5</xm:f>
            <x14:dxf>
              <fill>
                <patternFill>
                  <bgColor theme="0"/>
                </patternFill>
              </fill>
            </x14:dxf>
          </x14:cfRule>
          <xm:sqref>L23</xm:sqref>
        </x14:conditionalFormatting>
        <x14:conditionalFormatting xmlns:xm="http://schemas.microsoft.com/office/excel/2006/main">
          <x14:cfRule type="cellIs" priority="56" operator="equal" id="{67E30CD6-F22E-4CAC-8013-865F6E84FB5F}">
            <xm:f>'Tabella valutazione rischi'!$E$9</xm:f>
            <x14:dxf>
              <fill>
                <patternFill>
                  <bgColor rgb="FFFF0000"/>
                </patternFill>
              </fill>
            </x14:dxf>
          </x14:cfRule>
          <x14:cfRule type="cellIs" priority="57" operator="equal" id="{7560FF44-725C-4D45-AD6D-C161C4D0E67B}">
            <xm:f>'Tabella valutazione rischi'!$E$8</xm:f>
            <x14:dxf>
              <fill>
                <patternFill>
                  <bgColor rgb="FFFFC000"/>
                </patternFill>
              </fill>
            </x14:dxf>
          </x14:cfRule>
          <x14:cfRule type="cellIs" priority="58" operator="equal" id="{279962B3-5595-400A-8804-8066DA39230A}">
            <xm:f>'Tabella valutazione rischi'!$E$7</xm:f>
            <x14:dxf>
              <fill>
                <patternFill>
                  <bgColor rgb="FFFFFF00"/>
                </patternFill>
              </fill>
            </x14:dxf>
          </x14:cfRule>
          <x14:cfRule type="cellIs" priority="59" operator="equal" id="{CE95B810-7F58-4C35-9434-9CE54C93032C}">
            <xm:f>'Tabella valutazione rischi'!$E$6</xm:f>
            <x14:dxf>
              <fill>
                <patternFill>
                  <bgColor rgb="FF00B050"/>
                </patternFill>
              </fill>
            </x14:dxf>
          </x14:cfRule>
          <x14:cfRule type="cellIs" priority="60" operator="equal" id="{39B29FEC-1795-4866-84F4-A16ED0F727D5}">
            <xm:f>'Tabella valutazione rischi'!$E$5</xm:f>
            <x14:dxf>
              <fill>
                <patternFill>
                  <bgColor theme="0"/>
                </patternFill>
              </fill>
            </x14:dxf>
          </x14:cfRule>
          <xm:sqref>L24</xm:sqref>
        </x14:conditionalFormatting>
        <x14:conditionalFormatting xmlns:xm="http://schemas.microsoft.com/office/excel/2006/main">
          <x14:cfRule type="cellIs" priority="51" operator="equal" id="{44F0C3AD-D978-4203-9E26-534036EBE564}">
            <xm:f>'Tabella valutazione rischi'!$E$9</xm:f>
            <x14:dxf>
              <fill>
                <patternFill>
                  <bgColor rgb="FFFF0000"/>
                </patternFill>
              </fill>
            </x14:dxf>
          </x14:cfRule>
          <x14:cfRule type="cellIs" priority="52" operator="equal" id="{C7F4D34B-B7FD-4FB5-B1AB-92051DEAF587}">
            <xm:f>'Tabella valutazione rischi'!$E$8</xm:f>
            <x14:dxf>
              <fill>
                <patternFill>
                  <bgColor rgb="FFFFC000"/>
                </patternFill>
              </fill>
            </x14:dxf>
          </x14:cfRule>
          <x14:cfRule type="cellIs" priority="53" operator="equal" id="{72F7E4EE-2881-4DD8-A91F-2131DC7B0ADD}">
            <xm:f>'Tabella valutazione rischi'!$E$7</xm:f>
            <x14:dxf>
              <fill>
                <patternFill>
                  <bgColor rgb="FFFFFF00"/>
                </patternFill>
              </fill>
            </x14:dxf>
          </x14:cfRule>
          <x14:cfRule type="cellIs" priority="54" operator="equal" id="{23153160-1DC2-44CF-B86C-879D7C1C4FFB}">
            <xm:f>'Tabella valutazione rischi'!$E$6</xm:f>
            <x14:dxf>
              <fill>
                <patternFill>
                  <bgColor rgb="FF00B050"/>
                </patternFill>
              </fill>
            </x14:dxf>
          </x14:cfRule>
          <x14:cfRule type="cellIs" priority="55" operator="equal" id="{F37B720F-7DE4-4D83-87AD-BEE79CFA7649}">
            <xm:f>'Tabella valutazione rischi'!$E$5</xm:f>
            <x14:dxf>
              <fill>
                <patternFill>
                  <bgColor theme="0"/>
                </patternFill>
              </fill>
            </x14:dxf>
          </x14:cfRule>
          <xm:sqref>L25</xm:sqref>
        </x14:conditionalFormatting>
        <x14:conditionalFormatting xmlns:xm="http://schemas.microsoft.com/office/excel/2006/main">
          <x14:cfRule type="cellIs" priority="46" operator="equal" id="{B843F94E-C47B-479C-9E7D-B896FD81DF7D}">
            <xm:f>'Tabella valutazione rischi'!$E$9</xm:f>
            <x14:dxf>
              <fill>
                <patternFill>
                  <bgColor rgb="FFFF0000"/>
                </patternFill>
              </fill>
            </x14:dxf>
          </x14:cfRule>
          <x14:cfRule type="cellIs" priority="47" operator="equal" id="{A84997E8-615C-44DA-81F7-8C1E48B34321}">
            <xm:f>'Tabella valutazione rischi'!$E$8</xm:f>
            <x14:dxf>
              <fill>
                <patternFill>
                  <bgColor rgb="FFFFC000"/>
                </patternFill>
              </fill>
            </x14:dxf>
          </x14:cfRule>
          <x14:cfRule type="cellIs" priority="48" operator="equal" id="{86612DD3-0103-4EE4-852E-5D9083FEFEF4}">
            <xm:f>'Tabella valutazione rischi'!$E$7</xm:f>
            <x14:dxf>
              <fill>
                <patternFill>
                  <bgColor rgb="FFFFFF00"/>
                </patternFill>
              </fill>
            </x14:dxf>
          </x14:cfRule>
          <x14:cfRule type="cellIs" priority="49" operator="equal" id="{0DE5CC37-07BC-42C6-BD2E-1E55928E0A5C}">
            <xm:f>'Tabella valutazione rischi'!$E$6</xm:f>
            <x14:dxf>
              <fill>
                <patternFill>
                  <bgColor rgb="FF00B050"/>
                </patternFill>
              </fill>
            </x14:dxf>
          </x14:cfRule>
          <x14:cfRule type="cellIs" priority="50" operator="equal" id="{ADB9A999-DCAC-4F6C-9777-5557292C9308}">
            <xm:f>'Tabella valutazione rischi'!$E$5</xm:f>
            <x14:dxf>
              <fill>
                <patternFill>
                  <bgColor theme="0"/>
                </patternFill>
              </fill>
            </x14:dxf>
          </x14:cfRule>
          <xm:sqref>L26</xm:sqref>
        </x14:conditionalFormatting>
        <x14:conditionalFormatting xmlns:xm="http://schemas.microsoft.com/office/excel/2006/main">
          <x14:cfRule type="cellIs" priority="36" operator="equal" id="{412C464C-A224-4F98-BEBE-6B46C365BD3C}">
            <xm:f>'Tabella valutazione rischi'!$E$9</xm:f>
            <x14:dxf>
              <fill>
                <patternFill>
                  <bgColor rgb="FFFF0000"/>
                </patternFill>
              </fill>
            </x14:dxf>
          </x14:cfRule>
          <x14:cfRule type="cellIs" priority="37" operator="equal" id="{F547EF1D-E4B2-436F-999F-4944B9088F1B}">
            <xm:f>'Tabella valutazione rischi'!$E$8</xm:f>
            <x14:dxf>
              <fill>
                <patternFill>
                  <bgColor rgb="FFFFC000"/>
                </patternFill>
              </fill>
            </x14:dxf>
          </x14:cfRule>
          <x14:cfRule type="cellIs" priority="38" operator="equal" id="{B229FEDC-16A3-4F7D-BFBE-22524D30F951}">
            <xm:f>'Tabella valutazione rischi'!$E$7</xm:f>
            <x14:dxf>
              <fill>
                <patternFill>
                  <bgColor rgb="FFFFFF00"/>
                </patternFill>
              </fill>
            </x14:dxf>
          </x14:cfRule>
          <x14:cfRule type="cellIs" priority="39" operator="equal" id="{E3BFC256-CBB7-4927-B8BF-24A77DAD855E}">
            <xm:f>'Tabella valutazione rischi'!$E$6</xm:f>
            <x14:dxf>
              <fill>
                <patternFill>
                  <bgColor rgb="FF00B050"/>
                </patternFill>
              </fill>
            </x14:dxf>
          </x14:cfRule>
          <x14:cfRule type="cellIs" priority="40" operator="equal" id="{BF15372D-A041-4B2C-86A7-F0FBFEEE5E7B}">
            <xm:f>'Tabella valutazione rischi'!$E$5</xm:f>
            <x14:dxf>
              <fill>
                <patternFill>
                  <bgColor theme="0"/>
                </patternFill>
              </fill>
            </x14:dxf>
          </x14:cfRule>
          <xm:sqref>L28</xm:sqref>
        </x14:conditionalFormatting>
        <x14:conditionalFormatting xmlns:xm="http://schemas.microsoft.com/office/excel/2006/main">
          <x14:cfRule type="cellIs" priority="31" operator="equal" id="{A6457597-E805-4009-B7E9-9BE3DCEF0E5B}">
            <xm:f>'Tabella valutazione rischi'!$E$9</xm:f>
            <x14:dxf>
              <fill>
                <patternFill>
                  <bgColor rgb="FFFF0000"/>
                </patternFill>
              </fill>
            </x14:dxf>
          </x14:cfRule>
          <x14:cfRule type="cellIs" priority="32" operator="equal" id="{F5634E3D-863F-4BF2-9C7E-8DA27B4897EB}">
            <xm:f>'Tabella valutazione rischi'!$E$8</xm:f>
            <x14:dxf>
              <fill>
                <patternFill>
                  <bgColor rgb="FFFFC000"/>
                </patternFill>
              </fill>
            </x14:dxf>
          </x14:cfRule>
          <x14:cfRule type="cellIs" priority="33" operator="equal" id="{57BED894-223A-4CD2-A30F-06A7293DFE96}">
            <xm:f>'Tabella valutazione rischi'!$E$7</xm:f>
            <x14:dxf>
              <fill>
                <patternFill>
                  <bgColor rgb="FFFFFF00"/>
                </patternFill>
              </fill>
            </x14:dxf>
          </x14:cfRule>
          <x14:cfRule type="cellIs" priority="34" operator="equal" id="{68AD8F82-4016-4B13-859C-A1D7E1239467}">
            <xm:f>'Tabella valutazione rischi'!$E$6</xm:f>
            <x14:dxf>
              <fill>
                <patternFill>
                  <bgColor rgb="FF00B050"/>
                </patternFill>
              </fill>
            </x14:dxf>
          </x14:cfRule>
          <x14:cfRule type="cellIs" priority="35" operator="equal" id="{D2F058EC-B511-4E87-8804-6103F89241FA}">
            <xm:f>'Tabella valutazione rischi'!$E$5</xm:f>
            <x14:dxf>
              <fill>
                <patternFill>
                  <bgColor theme="0"/>
                </patternFill>
              </fill>
            </x14:dxf>
          </x14:cfRule>
          <xm:sqref>L29</xm:sqref>
        </x14:conditionalFormatting>
        <x14:conditionalFormatting xmlns:xm="http://schemas.microsoft.com/office/excel/2006/main">
          <x14:cfRule type="cellIs" priority="26" operator="equal" id="{4A0A3DDD-A24E-4729-B1B8-1969C82F6FF9}">
            <xm:f>'Tabella valutazione rischi'!$E$9</xm:f>
            <x14:dxf>
              <fill>
                <patternFill>
                  <bgColor rgb="FFFF0000"/>
                </patternFill>
              </fill>
            </x14:dxf>
          </x14:cfRule>
          <x14:cfRule type="cellIs" priority="27" operator="equal" id="{C8B86B80-7890-4431-B254-A6A1DDE904FA}">
            <xm:f>'Tabella valutazione rischi'!$E$8</xm:f>
            <x14:dxf>
              <fill>
                <patternFill>
                  <bgColor rgb="FFFFC000"/>
                </patternFill>
              </fill>
            </x14:dxf>
          </x14:cfRule>
          <x14:cfRule type="cellIs" priority="28" operator="equal" id="{4461E28D-F2F0-4E0F-999C-ED916C44191B}">
            <xm:f>'Tabella valutazione rischi'!$E$7</xm:f>
            <x14:dxf>
              <fill>
                <patternFill>
                  <bgColor rgb="FFFFFF00"/>
                </patternFill>
              </fill>
            </x14:dxf>
          </x14:cfRule>
          <x14:cfRule type="cellIs" priority="29" operator="equal" id="{63B83159-BBE9-4BE1-BD2A-271B35A36D20}">
            <xm:f>'Tabella valutazione rischi'!$E$6</xm:f>
            <x14:dxf>
              <fill>
                <patternFill>
                  <bgColor rgb="FF00B050"/>
                </patternFill>
              </fill>
            </x14:dxf>
          </x14:cfRule>
          <x14:cfRule type="cellIs" priority="30" operator="equal" id="{3476DF1F-FE00-4B85-8CF3-9B26418EB993}">
            <xm:f>'Tabella valutazione rischi'!$E$5</xm:f>
            <x14:dxf>
              <fill>
                <patternFill>
                  <bgColor theme="0"/>
                </patternFill>
              </fill>
            </x14:dxf>
          </x14:cfRule>
          <xm:sqref>L30</xm:sqref>
        </x14:conditionalFormatting>
        <x14:conditionalFormatting xmlns:xm="http://schemas.microsoft.com/office/excel/2006/main">
          <x14:cfRule type="cellIs" priority="16" operator="equal" id="{421C7D38-9DDB-4A2A-802B-4CE03505D164}">
            <xm:f>'Tabella valutazione rischi'!$E$9</xm:f>
            <x14:dxf>
              <fill>
                <patternFill>
                  <bgColor rgb="FFFF0000"/>
                </patternFill>
              </fill>
            </x14:dxf>
          </x14:cfRule>
          <x14:cfRule type="cellIs" priority="17" operator="equal" id="{E7F6E205-7B58-43E9-8CE7-768B02F28037}">
            <xm:f>'Tabella valutazione rischi'!$E$8</xm:f>
            <x14:dxf>
              <fill>
                <patternFill>
                  <bgColor rgb="FFFFC000"/>
                </patternFill>
              </fill>
            </x14:dxf>
          </x14:cfRule>
          <x14:cfRule type="cellIs" priority="18" operator="equal" id="{E2710BA2-3E13-495B-BDD5-A3F2AFE9B004}">
            <xm:f>'Tabella valutazione rischi'!$E$7</xm:f>
            <x14:dxf>
              <fill>
                <patternFill>
                  <bgColor rgb="FFFFFF00"/>
                </patternFill>
              </fill>
            </x14:dxf>
          </x14:cfRule>
          <x14:cfRule type="cellIs" priority="19" operator="equal" id="{00A21DE1-CB5E-40FC-93AE-3A4FB6C5A00D}">
            <xm:f>'Tabella valutazione rischi'!$E$6</xm:f>
            <x14:dxf>
              <fill>
                <patternFill>
                  <bgColor rgb="FF00B050"/>
                </patternFill>
              </fill>
            </x14:dxf>
          </x14:cfRule>
          <x14:cfRule type="cellIs" priority="20" operator="equal" id="{EABA7440-0DA7-4A79-B383-E949BA434B3B}">
            <xm:f>'Tabella valutazione rischi'!$E$5</xm:f>
            <x14:dxf>
              <fill>
                <patternFill>
                  <bgColor theme="0"/>
                </patternFill>
              </fill>
            </x14:dxf>
          </x14:cfRule>
          <xm:sqref>L31</xm:sqref>
        </x14:conditionalFormatting>
        <x14:conditionalFormatting xmlns:xm="http://schemas.microsoft.com/office/excel/2006/main">
          <x14:cfRule type="cellIs" priority="1" operator="equal" id="{2B7C925C-019E-428B-948F-00B861229D56}">
            <xm:f>'Tabella valutazione rischi'!$E$9</xm:f>
            <x14:dxf>
              <fill>
                <patternFill>
                  <bgColor rgb="FFFF0000"/>
                </patternFill>
              </fill>
            </x14:dxf>
          </x14:cfRule>
          <x14:cfRule type="cellIs" priority="2" operator="equal" id="{3A87EF6D-91E1-4A95-B80D-65E3A2682B2A}">
            <xm:f>'Tabella valutazione rischi'!$E$8</xm:f>
            <x14:dxf>
              <fill>
                <patternFill>
                  <bgColor rgb="FFFFC000"/>
                </patternFill>
              </fill>
            </x14:dxf>
          </x14:cfRule>
          <x14:cfRule type="cellIs" priority="3" operator="equal" id="{45AAB9CF-2F81-4A39-B1DD-515CD366A297}">
            <xm:f>'Tabella valutazione rischi'!$E$7</xm:f>
            <x14:dxf>
              <fill>
                <patternFill>
                  <bgColor rgb="FFFFFF00"/>
                </patternFill>
              </fill>
            </x14:dxf>
          </x14:cfRule>
          <x14:cfRule type="cellIs" priority="4" operator="equal" id="{6C6E6578-DDB2-414E-BB6A-249D8BD86C5F}">
            <xm:f>'Tabella valutazione rischi'!$E$6</xm:f>
            <x14:dxf>
              <fill>
                <patternFill>
                  <bgColor rgb="FF00B050"/>
                </patternFill>
              </fill>
            </x14:dxf>
          </x14:cfRule>
          <x14:cfRule type="cellIs" priority="5" operator="equal" id="{4DD811FD-3447-455F-B7F2-26C5D4DAD760}">
            <xm:f>'Tabella valutazione rischi'!$E$5</xm:f>
            <x14:dxf>
              <fill>
                <patternFill>
                  <bgColor theme="0"/>
                </patternFill>
              </fill>
            </x14:dxf>
          </x14:cfRule>
          <xm:sqref>L27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2"/>
  <sheetViews>
    <sheetView showGridLines="0" topLeftCell="A30" zoomScale="50" zoomScaleNormal="50" workbookViewId="0">
      <selection activeCell="A32" sqref="A32"/>
    </sheetView>
  </sheetViews>
  <sheetFormatPr defaultColWidth="9.140625" defaultRowHeight="15"/>
  <cols>
    <col min="1" max="1" width="5.85546875" style="1" bestFit="1" customWidth="1"/>
    <col min="2" max="2" width="38.5703125" style="1" customWidth="1"/>
    <col min="3" max="3" width="20.5703125" style="1" customWidth="1"/>
    <col min="4" max="4" width="18.5703125" style="1" customWidth="1"/>
    <col min="5" max="5" width="28.7109375" style="1" customWidth="1"/>
    <col min="6" max="6" width="68.85546875" style="1" customWidth="1"/>
    <col min="7" max="8" width="20.5703125" style="1" customWidth="1"/>
    <col min="9" max="10" width="15.85546875" style="1" customWidth="1"/>
    <col min="11" max="11" width="13" style="1" customWidth="1"/>
    <col min="12" max="12" width="18.42578125" style="1" customWidth="1"/>
    <col min="13" max="13" width="26.42578125" style="1" customWidth="1"/>
    <col min="14" max="14" width="14.140625" style="1" customWidth="1"/>
    <col min="15" max="15" width="14.85546875" style="1" customWidth="1"/>
    <col min="16" max="16" width="22" style="1" customWidth="1"/>
    <col min="17" max="16384" width="9.140625" style="1"/>
  </cols>
  <sheetData>
    <row r="1" spans="1:16" ht="23.25">
      <c r="C1" s="206" t="s">
        <v>418</v>
      </c>
      <c r="D1" s="206"/>
      <c r="E1" s="206"/>
      <c r="F1" s="206"/>
      <c r="G1" s="206"/>
      <c r="H1" s="206"/>
      <c r="I1" s="206"/>
      <c r="J1" s="206"/>
      <c r="K1" s="206"/>
      <c r="L1" s="206"/>
      <c r="M1" s="206"/>
      <c r="N1" s="206"/>
      <c r="O1" s="206"/>
    </row>
    <row r="2" spans="1:16" ht="23.25">
      <c r="C2" s="155"/>
      <c r="D2" s="155"/>
      <c r="E2" s="155"/>
      <c r="F2" s="155"/>
      <c r="G2" s="155"/>
      <c r="H2" s="155"/>
      <c r="I2" s="155"/>
      <c r="J2" s="155"/>
      <c r="K2" s="155"/>
      <c r="L2" s="155"/>
      <c r="M2" s="155"/>
      <c r="N2" s="155"/>
      <c r="O2" s="155"/>
    </row>
    <row r="3" spans="1:16" ht="23.25" hidden="1">
      <c r="C3" s="155"/>
      <c r="D3" s="155"/>
      <c r="E3" s="155"/>
      <c r="F3" s="155"/>
      <c r="G3" s="155"/>
      <c r="H3" s="155"/>
      <c r="I3" s="155"/>
      <c r="J3" s="155"/>
      <c r="K3" s="155"/>
      <c r="L3" s="155"/>
      <c r="M3" s="155"/>
      <c r="N3" s="155"/>
      <c r="O3" s="155"/>
    </row>
    <row r="6" spans="1:16" ht="30" customHeight="1">
      <c r="B6" s="225" t="s">
        <v>14</v>
      </c>
      <c r="C6" s="225"/>
      <c r="D6" s="225"/>
      <c r="E6" s="225"/>
    </row>
    <row r="7" spans="1:16" ht="18.600000000000001" customHeight="1">
      <c r="B7" s="236" t="s">
        <v>192</v>
      </c>
      <c r="C7" s="237"/>
      <c r="D7" s="237"/>
      <c r="E7" s="238"/>
    </row>
    <row r="8" spans="1:16" ht="18.600000000000001" customHeight="1">
      <c r="B8" s="236" t="s">
        <v>193</v>
      </c>
      <c r="C8" s="237"/>
      <c r="D8" s="237"/>
      <c r="E8" s="238"/>
    </row>
    <row r="9" spans="1:16" ht="18.75">
      <c r="B9" s="236" t="s">
        <v>470</v>
      </c>
      <c r="C9" s="237"/>
      <c r="D9" s="237"/>
      <c r="E9" s="238"/>
    </row>
    <row r="10" spans="1:16" ht="18.75">
      <c r="B10" s="154"/>
      <c r="C10" s="154"/>
      <c r="D10" s="154"/>
      <c r="E10" s="154"/>
    </row>
    <row r="13" spans="1:16" s="17" customFormat="1" ht="52.5" customHeight="1">
      <c r="A13" s="207" t="s">
        <v>26</v>
      </c>
      <c r="B13" s="207"/>
      <c r="C13" s="207"/>
      <c r="D13" s="207"/>
      <c r="E13" s="207"/>
      <c r="F13" s="94" t="s">
        <v>27</v>
      </c>
      <c r="G13" s="207"/>
      <c r="H13" s="207"/>
      <c r="I13" s="208" t="s">
        <v>28</v>
      </c>
      <c r="J13" s="208"/>
      <c r="K13" s="208"/>
      <c r="L13" s="208"/>
      <c r="M13" s="216" t="s">
        <v>29</v>
      </c>
      <c r="N13" s="217"/>
      <c r="O13" s="217"/>
      <c r="P13" s="217"/>
    </row>
    <row r="14" spans="1:16" s="4" customFormat="1" ht="84">
      <c r="A14" s="41" t="s">
        <v>0</v>
      </c>
      <c r="B14" s="41" t="s">
        <v>190</v>
      </c>
      <c r="C14" s="41" t="s">
        <v>12</v>
      </c>
      <c r="D14" s="41" t="s">
        <v>18</v>
      </c>
      <c r="E14" s="41" t="s">
        <v>13</v>
      </c>
      <c r="F14" s="41" t="s">
        <v>11</v>
      </c>
      <c r="G14" s="41" t="s">
        <v>365</v>
      </c>
      <c r="H14" s="41" t="s">
        <v>366</v>
      </c>
      <c r="I14" s="43" t="s">
        <v>1</v>
      </c>
      <c r="J14" s="43" t="s">
        <v>2</v>
      </c>
      <c r="K14" s="43" t="s">
        <v>3</v>
      </c>
      <c r="L14" s="43" t="s">
        <v>19</v>
      </c>
      <c r="M14" s="43" t="s">
        <v>367</v>
      </c>
      <c r="N14" s="43" t="s">
        <v>371</v>
      </c>
      <c r="O14" s="43" t="s">
        <v>368</v>
      </c>
      <c r="P14" s="43" t="s">
        <v>369</v>
      </c>
    </row>
    <row r="15" spans="1:16" ht="75">
      <c r="A15" s="92">
        <v>1</v>
      </c>
      <c r="B15" s="200" t="s">
        <v>223</v>
      </c>
      <c r="C15" s="92" t="s">
        <v>219</v>
      </c>
      <c r="D15" s="92"/>
      <c r="E15" s="93" t="s">
        <v>625</v>
      </c>
      <c r="F15" s="54" t="s">
        <v>476</v>
      </c>
      <c r="G15" s="136" t="s">
        <v>481</v>
      </c>
      <c r="H15" s="133"/>
      <c r="I15" s="137">
        <f>C71</f>
        <v>2.1666666666666665</v>
      </c>
      <c r="J15" s="137">
        <f>C82</f>
        <v>2.25</v>
      </c>
      <c r="K15" s="146">
        <f>I15*J15</f>
        <v>4.875</v>
      </c>
      <c r="L15" s="48" t="str">
        <f>IF(I15="","",IF(AND('Area E'!K15&gt;='Tabella valutazione rischi'!$C$5,'Area E'!K15&lt;='Tabella valutazione rischi'!$D$5),'Tabella valutazione rischi'!$E$5,IF(AND('Area E'!K15&gt;'Tabella valutazione rischi'!$C$6,'Area E'!K15&lt;='Tabella valutazione rischi'!$D$6),'Tabella valutazione rischi'!$E$6,IF(AND('Area E'!K15&gt;'Tabella valutazione rischi'!$C$7,'Area E'!K15&lt;='Tabella valutazione rischi'!$D$7),'Tabella valutazione rischi'!$E$7,IF(AND('Area E'!K15&gt;'Tabella valutazione rischi'!$C$8,'Area E'!K15&lt;='Tabella valutazione rischi'!$D$8),'Tabella valutazione rischi'!$E$8,IF(AND('Area E'!K15&gt;'Tabella valutazione rischi'!$C$9,'Area E'!K15&lt;='Tabella valutazione rischi'!$D$9),'Tabella valutazione rischi'!$E$9,""))))))</f>
        <v>BASSO</v>
      </c>
      <c r="M15" s="128" t="s">
        <v>482</v>
      </c>
      <c r="N15" s="159" t="s">
        <v>135</v>
      </c>
      <c r="O15" s="132"/>
      <c r="P15" s="160"/>
    </row>
    <row r="16" spans="1:16" ht="105.75" customHeight="1">
      <c r="A16" s="98">
        <v>2</v>
      </c>
      <c r="B16" s="201"/>
      <c r="C16" s="121" t="s">
        <v>219</v>
      </c>
      <c r="D16" s="98"/>
      <c r="E16" s="139" t="s">
        <v>625</v>
      </c>
      <c r="F16" s="57" t="s">
        <v>477</v>
      </c>
      <c r="G16" s="136" t="s">
        <v>481</v>
      </c>
      <c r="H16" s="134"/>
      <c r="I16" s="137">
        <f>D71</f>
        <v>2.5</v>
      </c>
      <c r="J16" s="137">
        <f>D82</f>
        <v>2.25</v>
      </c>
      <c r="K16" s="146">
        <f t="shared" ref="K16:K20" si="0">I16*J16</f>
        <v>5.625</v>
      </c>
      <c r="L16" s="48" t="str">
        <f>IF(I16="","",IF(AND('Area E'!K16&gt;='Tabella valutazione rischi'!$C$5,'Area E'!K16&lt;='Tabella valutazione rischi'!$D$5),'Tabella valutazione rischi'!$E$5,IF(AND('Area E'!K16&gt;'Tabella valutazione rischi'!$C$6,'Area E'!K16&lt;='Tabella valutazione rischi'!$D$6),'Tabella valutazione rischi'!$E$6,IF(AND('Area E'!K16&gt;'Tabella valutazione rischi'!$C$7,'Area E'!K16&lt;='Tabella valutazione rischi'!$D$7),'Tabella valutazione rischi'!$E$7,IF(AND('Area E'!K16&gt;'Tabella valutazione rischi'!$C$8,'Area E'!K16&lt;='Tabella valutazione rischi'!$D$8),'Tabella valutazione rischi'!$E$8,IF(AND('Area E'!K16&gt;'Tabella valutazione rischi'!$C$9,'Area E'!K16&lt;='Tabella valutazione rischi'!$D$9),'Tabella valutazione rischi'!$E$9,""))))))</f>
        <v>BASSO</v>
      </c>
      <c r="M16" s="128" t="s">
        <v>482</v>
      </c>
      <c r="N16" s="159" t="s">
        <v>135</v>
      </c>
      <c r="O16" s="161"/>
      <c r="P16" s="160"/>
    </row>
    <row r="17" spans="1:16" ht="138" customHeight="1">
      <c r="A17" s="98">
        <v>3</v>
      </c>
      <c r="B17" s="201"/>
      <c r="C17" s="121" t="s">
        <v>219</v>
      </c>
      <c r="D17" s="98"/>
      <c r="E17" s="139" t="s">
        <v>625</v>
      </c>
      <c r="F17" s="57" t="s">
        <v>478</v>
      </c>
      <c r="G17" s="136" t="s">
        <v>481</v>
      </c>
      <c r="H17" s="134"/>
      <c r="I17" s="137">
        <f>E71</f>
        <v>2.5</v>
      </c>
      <c r="J17" s="137">
        <f>E82</f>
        <v>2.25</v>
      </c>
      <c r="K17" s="146">
        <f t="shared" si="0"/>
        <v>5.625</v>
      </c>
      <c r="L17" s="48" t="str">
        <f>IF(I17="","",IF(AND('Area E'!K17&gt;='Tabella valutazione rischi'!$C$5,'Area E'!K17&lt;='Tabella valutazione rischi'!$D$5),'Tabella valutazione rischi'!$E$5,IF(AND('Area E'!K17&gt;'Tabella valutazione rischi'!$C$6,'Area E'!K17&lt;='Tabella valutazione rischi'!$D$6),'Tabella valutazione rischi'!$E$6,IF(AND('Area E'!K17&gt;'Tabella valutazione rischi'!$C$7,'Area E'!K17&lt;='Tabella valutazione rischi'!$D$7),'Tabella valutazione rischi'!$E$7,IF(AND('Area E'!K17&gt;'Tabella valutazione rischi'!$C$8,'Area E'!K17&lt;='Tabella valutazione rischi'!$D$8),'Tabella valutazione rischi'!$E$8,IF(AND('Area E'!K17&gt;'Tabella valutazione rischi'!$C$9,'Area E'!K17&lt;='Tabella valutazione rischi'!$D$9),'Tabella valutazione rischi'!$E$9,""))))))</f>
        <v>BASSO</v>
      </c>
      <c r="M17" s="128" t="s">
        <v>482</v>
      </c>
      <c r="N17" s="159" t="s">
        <v>135</v>
      </c>
      <c r="O17" s="161"/>
      <c r="P17" s="160"/>
    </row>
    <row r="18" spans="1:16" ht="156" customHeight="1">
      <c r="A18" s="98">
        <v>4</v>
      </c>
      <c r="B18" s="201"/>
      <c r="C18" s="121" t="s">
        <v>219</v>
      </c>
      <c r="D18" s="98"/>
      <c r="E18" s="139" t="s">
        <v>625</v>
      </c>
      <c r="F18" s="57" t="s">
        <v>479</v>
      </c>
      <c r="G18" s="136" t="s">
        <v>481</v>
      </c>
      <c r="H18" s="134"/>
      <c r="I18" s="137">
        <f>F71</f>
        <v>2.5</v>
      </c>
      <c r="J18" s="137">
        <f>F82</f>
        <v>2.25</v>
      </c>
      <c r="K18" s="146">
        <f t="shared" si="0"/>
        <v>5.625</v>
      </c>
      <c r="L18" s="48" t="str">
        <f>IF(I18="","",IF(AND('Area E'!K18&gt;='Tabella valutazione rischi'!$C$5,'Area E'!K18&lt;='Tabella valutazione rischi'!$D$5),'Tabella valutazione rischi'!$E$5,IF(AND('Area E'!K18&gt;'Tabella valutazione rischi'!$C$6,'Area E'!K18&lt;='Tabella valutazione rischi'!$D$6),'Tabella valutazione rischi'!$E$6,IF(AND('Area E'!K18&gt;'Tabella valutazione rischi'!$C$7,'Area E'!K18&lt;='Tabella valutazione rischi'!$D$7),'Tabella valutazione rischi'!$E$7,IF(AND('Area E'!K18&gt;'Tabella valutazione rischi'!$C$8,'Area E'!K18&lt;='Tabella valutazione rischi'!$D$8),'Tabella valutazione rischi'!$E$8,IF(AND('Area E'!K18&gt;'Tabella valutazione rischi'!$C$9,'Area E'!K18&lt;='Tabella valutazione rischi'!$D$9),'Tabella valutazione rischi'!$E$9,""))))))</f>
        <v>BASSO</v>
      </c>
      <c r="M18" s="128" t="s">
        <v>482</v>
      </c>
      <c r="N18" s="159" t="s">
        <v>135</v>
      </c>
      <c r="O18" s="161"/>
      <c r="P18" s="160"/>
    </row>
    <row r="19" spans="1:16" ht="103.5" customHeight="1">
      <c r="A19" s="98">
        <v>5</v>
      </c>
      <c r="B19" s="202"/>
      <c r="C19" s="121" t="s">
        <v>219</v>
      </c>
      <c r="D19" s="98"/>
      <c r="E19" s="139" t="s">
        <v>625</v>
      </c>
      <c r="F19" s="57" t="s">
        <v>480</v>
      </c>
      <c r="G19" s="136" t="s">
        <v>481</v>
      </c>
      <c r="H19" s="134"/>
      <c r="I19" s="137">
        <f>G71</f>
        <v>3</v>
      </c>
      <c r="J19" s="137">
        <f>G82</f>
        <v>2.25</v>
      </c>
      <c r="K19" s="146">
        <f t="shared" si="0"/>
        <v>6.75</v>
      </c>
      <c r="L19" s="48" t="str">
        <f>IF(I19="","",IF(AND('Area E'!K19&gt;='Tabella valutazione rischi'!$C$5,'Area E'!K19&lt;='Tabella valutazione rischi'!$D$5),'Tabella valutazione rischi'!$E$5,IF(AND('Area E'!K19&gt;'Tabella valutazione rischi'!$C$6,'Area E'!K19&lt;='Tabella valutazione rischi'!$D$6),'Tabella valutazione rischi'!$E$6,IF(AND('Area E'!K19&gt;'Tabella valutazione rischi'!$C$7,'Area E'!K19&lt;='Tabella valutazione rischi'!$D$7),'Tabella valutazione rischi'!$E$7,IF(AND('Area E'!K19&gt;'Tabella valutazione rischi'!$C$8,'Area E'!K19&lt;='Tabella valutazione rischi'!$D$8),'Tabella valutazione rischi'!$E$8,IF(AND('Area E'!K19&gt;'Tabella valutazione rischi'!$C$9,'Area E'!K19&lt;='Tabella valutazione rischi'!$D$9),'Tabella valutazione rischi'!$E$9,""))))))</f>
        <v>MEDIO</v>
      </c>
      <c r="M19" s="128" t="s">
        <v>482</v>
      </c>
      <c r="N19" s="159" t="s">
        <v>135</v>
      </c>
      <c r="O19" s="161"/>
      <c r="P19" s="160"/>
    </row>
    <row r="20" spans="1:16" ht="225">
      <c r="A20" s="92">
        <v>6</v>
      </c>
      <c r="B20" s="98" t="s">
        <v>225</v>
      </c>
      <c r="C20" s="98" t="s">
        <v>219</v>
      </c>
      <c r="D20" s="92"/>
      <c r="E20" s="139" t="s">
        <v>626</v>
      </c>
      <c r="F20" s="56" t="s">
        <v>526</v>
      </c>
      <c r="G20" s="136" t="s">
        <v>375</v>
      </c>
      <c r="H20" s="134"/>
      <c r="I20" s="137">
        <f>H71</f>
        <v>1.6666666666666667</v>
      </c>
      <c r="J20" s="137">
        <f>H82</f>
        <v>2.25</v>
      </c>
      <c r="K20" s="146">
        <f t="shared" si="0"/>
        <v>3.75</v>
      </c>
      <c r="L20" s="48"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0" s="136" t="s">
        <v>410</v>
      </c>
      <c r="N20" s="159" t="s">
        <v>135</v>
      </c>
      <c r="O20" s="162"/>
      <c r="P20" s="160" t="s">
        <v>527</v>
      </c>
    </row>
    <row r="21" spans="1:16" ht="75">
      <c r="A21" s="81">
        <v>7</v>
      </c>
      <c r="B21" s="98" t="s">
        <v>433</v>
      </c>
      <c r="C21" s="98" t="s">
        <v>230</v>
      </c>
      <c r="D21" s="81"/>
      <c r="E21" s="89" t="s">
        <v>567</v>
      </c>
      <c r="F21" s="95" t="s">
        <v>483</v>
      </c>
      <c r="G21" s="135" t="s">
        <v>484</v>
      </c>
      <c r="H21" s="136"/>
      <c r="I21" s="137">
        <f>I71</f>
        <v>1.3333333333333333</v>
      </c>
      <c r="J21" s="137">
        <f>I82</f>
        <v>2.5</v>
      </c>
      <c r="K21" s="146">
        <f>I21*J21</f>
        <v>3.333333333333333</v>
      </c>
      <c r="L21" s="48"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1" s="136"/>
      <c r="N21" s="136" t="s">
        <v>135</v>
      </c>
      <c r="O21" s="135"/>
      <c r="P21" s="136" t="s">
        <v>485</v>
      </c>
    </row>
    <row r="22" spans="1:16" ht="112.5">
      <c r="A22" s="81">
        <v>8</v>
      </c>
      <c r="B22" s="98" t="s">
        <v>248</v>
      </c>
      <c r="C22" s="81" t="s">
        <v>246</v>
      </c>
      <c r="D22" s="81"/>
      <c r="E22" s="89" t="s">
        <v>633</v>
      </c>
      <c r="F22" s="100" t="s">
        <v>528</v>
      </c>
      <c r="G22" s="135" t="s">
        <v>484</v>
      </c>
      <c r="H22" s="89" t="s">
        <v>529</v>
      </c>
      <c r="I22" s="230">
        <f>J71</f>
        <v>2.1666666666666665</v>
      </c>
      <c r="J22" s="230">
        <f>J82</f>
        <v>2.25</v>
      </c>
      <c r="K22" s="231">
        <f>I22*J22</f>
        <v>4.875</v>
      </c>
      <c r="L22" s="227" t="str">
        <f>IF(I21="","",IF(AND('Area E'!K21&gt;='Tabella valutazione rischi'!$C$5,'Area E'!K21&lt;='Tabella valutazione rischi'!$D$5),'Tabella valutazione rischi'!$E$5,IF(AND('Area E'!K21&gt;'Tabella valutazione rischi'!$C$6,'Area E'!K21&lt;='Tabella valutazione rischi'!$D$6),'Tabella valutazione rischi'!$E$6,IF(AND('Area E'!K21&gt;'Tabella valutazione rischi'!$C$7,'Area E'!K21&lt;='Tabella valutazione rischi'!$D$7),'Tabella valutazione rischi'!$E$7,IF(AND('Area E'!K21&gt;'Tabella valutazione rischi'!$C$8,'Area E'!K21&lt;='Tabella valutazione rischi'!$D$8),'Tabella valutazione rischi'!$E$8,IF(AND('Area E'!K21&gt;'Tabella valutazione rischi'!$C$9,'Area E'!K21&lt;='Tabella valutazione rischi'!$D$9),'Tabella valutazione rischi'!$E$9,""))))))</f>
        <v>BASSO</v>
      </c>
      <c r="M22" s="136" t="s">
        <v>121</v>
      </c>
      <c r="N22" s="136" t="s">
        <v>135</v>
      </c>
      <c r="O22" s="135"/>
      <c r="P22" s="136"/>
    </row>
    <row r="23" spans="1:16" ht="112.5">
      <c r="A23" s="81">
        <v>9</v>
      </c>
      <c r="B23" s="98" t="s">
        <v>530</v>
      </c>
      <c r="C23" s="81" t="s">
        <v>246</v>
      </c>
      <c r="D23" s="81"/>
      <c r="E23" s="89" t="s">
        <v>633</v>
      </c>
      <c r="F23" s="122" t="s">
        <v>528</v>
      </c>
      <c r="G23" s="135" t="s">
        <v>484</v>
      </c>
      <c r="H23" s="89" t="s">
        <v>529</v>
      </c>
      <c r="I23" s="233"/>
      <c r="J23" s="233"/>
      <c r="K23" s="232"/>
      <c r="L23" s="229"/>
      <c r="M23" s="136" t="s">
        <v>121</v>
      </c>
      <c r="N23" s="136" t="s">
        <v>135</v>
      </c>
      <c r="O23" s="135"/>
      <c r="P23" s="136"/>
    </row>
    <row r="24" spans="1:16" ht="93.75">
      <c r="A24" s="81">
        <v>10</v>
      </c>
      <c r="B24" s="98" t="s">
        <v>251</v>
      </c>
      <c r="C24" s="81" t="s">
        <v>246</v>
      </c>
      <c r="D24" s="81"/>
      <c r="E24" s="89" t="s">
        <v>633</v>
      </c>
      <c r="F24" s="100" t="s">
        <v>532</v>
      </c>
      <c r="G24" s="135" t="s">
        <v>484</v>
      </c>
      <c r="H24" s="89" t="s">
        <v>531</v>
      </c>
      <c r="I24" s="137">
        <f>K71</f>
        <v>2.5</v>
      </c>
      <c r="J24" s="137">
        <f>K82</f>
        <v>2.25</v>
      </c>
      <c r="K24" s="146">
        <f>I24*J24</f>
        <v>5.625</v>
      </c>
      <c r="L24" s="48" t="str">
        <f>IF(I24="","",IF(AND('Area E'!K24&gt;='Tabella valutazione rischi'!$C$5,'Area E'!K24&lt;='Tabella valutazione rischi'!$D$5),'Tabella valutazione rischi'!$E$5,IF(AND('Area E'!K24&gt;'Tabella valutazione rischi'!$C$6,'Area E'!K24&lt;='Tabella valutazione rischi'!$D$6),'Tabella valutazione rischi'!$E$6,IF(AND('Area E'!K24&gt;'Tabella valutazione rischi'!$C$7,'Area E'!K24&lt;='Tabella valutazione rischi'!$D$7),'Tabella valutazione rischi'!$E$7,IF(AND('Area E'!K24&gt;'Tabella valutazione rischi'!$C$8,'Area E'!K24&lt;='Tabella valutazione rischi'!$D$8),'Tabella valutazione rischi'!$E$8,IF(AND('Area E'!K24&gt;'Tabella valutazione rischi'!$C$9,'Area E'!K24&lt;='Tabella valutazione rischi'!$D$9),'Tabella valutazione rischi'!$E$9,""))))))</f>
        <v>BASSO</v>
      </c>
      <c r="M24" s="136" t="s">
        <v>121</v>
      </c>
      <c r="N24" s="136" t="s">
        <v>135</v>
      </c>
      <c r="O24" s="135"/>
      <c r="P24" s="136"/>
    </row>
    <row r="25" spans="1:16" ht="131.25">
      <c r="A25" s="81">
        <v>11</v>
      </c>
      <c r="B25" s="98" t="s">
        <v>252</v>
      </c>
      <c r="C25" s="81" t="s">
        <v>246</v>
      </c>
      <c r="D25" s="81"/>
      <c r="E25" s="89" t="s">
        <v>633</v>
      </c>
      <c r="F25" s="100" t="s">
        <v>533</v>
      </c>
      <c r="G25" s="135" t="s">
        <v>484</v>
      </c>
      <c r="H25" s="89" t="s">
        <v>531</v>
      </c>
      <c r="I25" s="137">
        <f>L71</f>
        <v>2.3333333333333335</v>
      </c>
      <c r="J25" s="137">
        <f>L82</f>
        <v>2.25</v>
      </c>
      <c r="K25" s="146">
        <f>I25*J25</f>
        <v>5.25</v>
      </c>
      <c r="L25" s="48" t="str">
        <f>IF(I25="","",IF(AND('Area E'!K25&gt;='Tabella valutazione rischi'!$C$5,'Area E'!K25&lt;='Tabella valutazione rischi'!$D$5),'Tabella valutazione rischi'!$E$5,IF(AND('Area E'!K25&gt;'Tabella valutazione rischi'!$C$6,'Area E'!K25&lt;='Tabella valutazione rischi'!$D$6),'Tabella valutazione rischi'!$E$6,IF(AND('Area E'!K25&gt;'Tabella valutazione rischi'!$C$7,'Area E'!K25&lt;='Tabella valutazione rischi'!$D$7),'Tabella valutazione rischi'!$E$7,IF(AND('Area E'!K25&gt;'Tabella valutazione rischi'!$C$8,'Area E'!K25&lt;='Tabella valutazione rischi'!$D$8),'Tabella valutazione rischi'!$E$8,IF(AND('Area E'!K25&gt;'Tabella valutazione rischi'!$C$9,'Area E'!K25&lt;='Tabella valutazione rischi'!$D$9),'Tabella valutazione rischi'!$E$9,""))))))</f>
        <v>BASSO</v>
      </c>
      <c r="M25" s="136" t="s">
        <v>121</v>
      </c>
      <c r="N25" s="136" t="s">
        <v>135</v>
      </c>
      <c r="O25" s="135"/>
      <c r="P25" s="136"/>
    </row>
    <row r="26" spans="1:16" ht="75">
      <c r="A26" s="81">
        <v>12</v>
      </c>
      <c r="B26" s="98" t="s">
        <v>336</v>
      </c>
      <c r="C26" s="81" t="s">
        <v>246</v>
      </c>
      <c r="D26" s="81"/>
      <c r="E26" s="89" t="s">
        <v>633</v>
      </c>
      <c r="F26" s="100" t="s">
        <v>536</v>
      </c>
      <c r="G26" s="135" t="s">
        <v>484</v>
      </c>
      <c r="H26" s="89"/>
      <c r="I26" s="137">
        <f>M71</f>
        <v>2.6666666666666665</v>
      </c>
      <c r="J26" s="137">
        <f>M82</f>
        <v>2.5</v>
      </c>
      <c r="K26" s="146">
        <f>I26*J26</f>
        <v>6.6666666666666661</v>
      </c>
      <c r="L26" s="48" t="str">
        <f>IF(I26="","",IF(AND('Area E'!K26&gt;='Tabella valutazione rischi'!$C$5,'Area E'!K26&lt;='Tabella valutazione rischi'!$D$5),'Tabella valutazione rischi'!$E$5,IF(AND('Area E'!K26&gt;'Tabella valutazione rischi'!$C$6,'Area E'!K26&lt;='Tabella valutazione rischi'!$D$6),'Tabella valutazione rischi'!$E$6,IF(AND('Area E'!K26&gt;'Tabella valutazione rischi'!$C$7,'Area E'!K26&lt;='Tabella valutazione rischi'!$D$7),'Tabella valutazione rischi'!$E$7,IF(AND('Area E'!K26&gt;'Tabella valutazione rischi'!$C$8,'Area E'!K26&lt;='Tabella valutazione rischi'!$D$8),'Tabella valutazione rischi'!$E$8,IF(AND('Area E'!K26&gt;'Tabella valutazione rischi'!$C$9,'Area E'!K26&lt;='Tabella valutazione rischi'!$D$9),'Tabella valutazione rischi'!$E$9,""))))))</f>
        <v>MEDIO</v>
      </c>
      <c r="M26" s="136" t="s">
        <v>121</v>
      </c>
      <c r="N26" s="136" t="s">
        <v>135</v>
      </c>
      <c r="O26" s="135"/>
      <c r="P26" s="136" t="s">
        <v>535</v>
      </c>
    </row>
    <row r="27" spans="1:16" ht="75">
      <c r="A27" s="81">
        <v>13</v>
      </c>
      <c r="B27" s="98" t="s">
        <v>337</v>
      </c>
      <c r="C27" s="81" t="s">
        <v>246</v>
      </c>
      <c r="D27" s="81"/>
      <c r="E27" s="89" t="s">
        <v>630</v>
      </c>
      <c r="F27" s="100" t="s">
        <v>534</v>
      </c>
      <c r="G27" s="135" t="s">
        <v>484</v>
      </c>
      <c r="H27" s="89"/>
      <c r="I27" s="137">
        <f>N71</f>
        <v>3</v>
      </c>
      <c r="J27" s="48">
        <f>N82</f>
        <v>2.25</v>
      </c>
      <c r="K27" s="146">
        <f>I27*J27</f>
        <v>6.75</v>
      </c>
      <c r="L27" s="48" t="str">
        <f>IF(I27="","",IF(AND('Area E'!K27&gt;='Tabella valutazione rischi'!$C$5,'Area E'!K27&lt;='Tabella valutazione rischi'!$D$5),'Tabella valutazione rischi'!$E$5,IF(AND('Area E'!K27&gt;'Tabella valutazione rischi'!$C$6,'Area E'!K27&lt;='Tabella valutazione rischi'!$D$6),'Tabella valutazione rischi'!$E$6,IF(AND('Area E'!K27&gt;'Tabella valutazione rischi'!$C$7,'Area E'!K27&lt;='Tabella valutazione rischi'!$D$7),'Tabella valutazione rischi'!$E$7,IF(AND('Area E'!K27&gt;'Tabella valutazione rischi'!$C$8,'Area E'!K27&lt;='Tabella valutazione rischi'!$D$8),'Tabella valutazione rischi'!$E$8,IF(AND('Area E'!K27&gt;'Tabella valutazione rischi'!$C$9,'Area E'!K27&lt;='Tabella valutazione rischi'!$D$9),'Tabella valutazione rischi'!$E$9,""))))))</f>
        <v>MEDIO</v>
      </c>
      <c r="M27" s="136" t="s">
        <v>121</v>
      </c>
      <c r="N27" s="136" t="s">
        <v>135</v>
      </c>
      <c r="O27" s="135"/>
      <c r="P27" s="136"/>
    </row>
    <row r="28" spans="1:16" ht="56.25">
      <c r="A28" s="81">
        <v>14</v>
      </c>
      <c r="B28" s="98" t="s">
        <v>338</v>
      </c>
      <c r="C28" s="81" t="s">
        <v>246</v>
      </c>
      <c r="D28" s="81"/>
      <c r="E28" s="89" t="s">
        <v>631</v>
      </c>
      <c r="F28" s="100" t="s">
        <v>537</v>
      </c>
      <c r="G28" s="135" t="s">
        <v>484</v>
      </c>
      <c r="H28" s="89" t="s">
        <v>538</v>
      </c>
      <c r="I28" s="137">
        <f>O71</f>
        <v>2</v>
      </c>
      <c r="J28" s="137">
        <f>O82</f>
        <v>2.25</v>
      </c>
      <c r="K28" s="146">
        <f>I28*J28</f>
        <v>4.5</v>
      </c>
      <c r="L28" s="48" t="str">
        <f>IF(I28="","",IF(AND('Area E'!K28&gt;='Tabella valutazione rischi'!$C$5,'Area E'!K28&lt;='Tabella valutazione rischi'!$D$5),'Tabella valutazione rischi'!$E$5,IF(AND('Area E'!K28&gt;'Tabella valutazione rischi'!$C$6,'Area E'!K28&lt;='Tabella valutazione rischi'!$D$6),'Tabella valutazione rischi'!$E$6,IF(AND('Area E'!K28&gt;'Tabella valutazione rischi'!$C$7,'Area E'!K28&lt;='Tabella valutazione rischi'!$D$7),'Tabella valutazione rischi'!$E$7,IF(AND('Area E'!K28&gt;'Tabella valutazione rischi'!$C$8,'Area E'!K28&lt;='Tabella valutazione rischi'!$D$8),'Tabella valutazione rischi'!$E$8,IF(AND('Area E'!K28&gt;'Tabella valutazione rischi'!$C$9,'Area E'!K28&lt;='Tabella valutazione rischi'!$D$9),'Tabella valutazione rischi'!$E$9,""))))))</f>
        <v>BASSO</v>
      </c>
      <c r="M28" s="136" t="s">
        <v>121</v>
      </c>
      <c r="N28" s="136" t="s">
        <v>135</v>
      </c>
      <c r="O28" s="135"/>
      <c r="P28" s="136"/>
    </row>
    <row r="29" spans="1:16" ht="93.75">
      <c r="A29" s="81">
        <v>15</v>
      </c>
      <c r="B29" s="98" t="s">
        <v>434</v>
      </c>
      <c r="C29" s="81" t="s">
        <v>390</v>
      </c>
      <c r="D29" s="81"/>
      <c r="E29" s="89" t="s">
        <v>632</v>
      </c>
      <c r="F29" s="122" t="s">
        <v>532</v>
      </c>
      <c r="G29" s="135" t="s">
        <v>484</v>
      </c>
      <c r="H29" s="89" t="s">
        <v>531</v>
      </c>
      <c r="I29" s="230">
        <f>P71</f>
        <v>2</v>
      </c>
      <c r="J29" s="230">
        <f>P82</f>
        <v>1.25</v>
      </c>
      <c r="K29" s="231">
        <f>I28*J28</f>
        <v>4.5</v>
      </c>
      <c r="L29" s="227" t="str">
        <f>IF(I20="","",IF(AND('Area E'!K20&gt;='Tabella valutazione rischi'!$C$5,'Area E'!K20&lt;='Tabella valutazione rischi'!$D$5),'Tabella valutazione rischi'!$E$5,IF(AND('Area E'!K20&gt;'Tabella valutazione rischi'!$C$6,'Area E'!K20&lt;='Tabella valutazione rischi'!$D$6),'Tabella valutazione rischi'!$E$6,IF(AND('Area E'!K20&gt;'Tabella valutazione rischi'!$C$7,'Area E'!K20&lt;='Tabella valutazione rischi'!$D$7),'Tabella valutazione rischi'!$E$7,IF(AND('Area E'!K20&gt;'Tabella valutazione rischi'!$C$8,'Area E'!K20&lt;='Tabella valutazione rischi'!$D$8),'Tabella valutazione rischi'!$E$8,IF(AND('Area E'!K20&gt;'Tabella valutazione rischi'!$C$9,'Area E'!K20&lt;='Tabella valutazione rischi'!$D$9),'Tabella valutazione rischi'!$E$9,""))))))</f>
        <v>BASSO</v>
      </c>
      <c r="M29" s="136" t="s">
        <v>121</v>
      </c>
      <c r="N29" s="136" t="s">
        <v>135</v>
      </c>
      <c r="O29" s="135"/>
      <c r="P29" s="136"/>
    </row>
    <row r="30" spans="1:16" ht="93.75">
      <c r="A30" s="81">
        <v>16</v>
      </c>
      <c r="B30" s="98" t="s">
        <v>435</v>
      </c>
      <c r="C30" s="81" t="s">
        <v>390</v>
      </c>
      <c r="D30" s="81"/>
      <c r="E30" s="89" t="s">
        <v>635</v>
      </c>
      <c r="F30" s="122" t="s">
        <v>532</v>
      </c>
      <c r="G30" s="135" t="s">
        <v>484</v>
      </c>
      <c r="H30" s="89" t="s">
        <v>531</v>
      </c>
      <c r="I30" s="228"/>
      <c r="J30" s="228"/>
      <c r="K30" s="234"/>
      <c r="L30" s="228"/>
      <c r="M30" s="136" t="s">
        <v>121</v>
      </c>
      <c r="N30" s="136" t="s">
        <v>135</v>
      </c>
      <c r="O30" s="135"/>
      <c r="P30" s="136"/>
    </row>
    <row r="31" spans="1:16" ht="229.5" customHeight="1">
      <c r="A31" s="81">
        <v>17</v>
      </c>
      <c r="B31" s="98" t="s">
        <v>436</v>
      </c>
      <c r="C31" s="81" t="s">
        <v>390</v>
      </c>
      <c r="D31" s="81"/>
      <c r="E31" s="89" t="s">
        <v>632</v>
      </c>
      <c r="F31" s="122" t="s">
        <v>532</v>
      </c>
      <c r="G31" s="135" t="s">
        <v>484</v>
      </c>
      <c r="H31" s="89" t="s">
        <v>531</v>
      </c>
      <c r="I31" s="228"/>
      <c r="J31" s="228"/>
      <c r="K31" s="234"/>
      <c r="L31" s="228"/>
      <c r="M31" s="136" t="s">
        <v>121</v>
      </c>
      <c r="N31" s="136" t="s">
        <v>135</v>
      </c>
      <c r="O31" s="135"/>
      <c r="P31" s="136"/>
    </row>
    <row r="32" spans="1:16" ht="112.5">
      <c r="A32" s="81">
        <v>18</v>
      </c>
      <c r="B32" s="98" t="s">
        <v>437</v>
      </c>
      <c r="C32" s="81" t="s">
        <v>390</v>
      </c>
      <c r="D32" s="81"/>
      <c r="E32" s="89" t="s">
        <v>634</v>
      </c>
      <c r="F32" s="122" t="s">
        <v>532</v>
      </c>
      <c r="G32" s="135" t="s">
        <v>484</v>
      </c>
      <c r="H32" s="89" t="s">
        <v>531</v>
      </c>
      <c r="I32" s="229"/>
      <c r="J32" s="229"/>
      <c r="K32" s="232"/>
      <c r="L32" s="229"/>
      <c r="M32" s="136" t="s">
        <v>121</v>
      </c>
      <c r="N32" s="136" t="s">
        <v>135</v>
      </c>
      <c r="O32" s="135"/>
      <c r="P32" s="136"/>
    </row>
    <row r="33" spans="1:16" ht="56.25">
      <c r="A33" s="81">
        <v>19</v>
      </c>
      <c r="B33" s="98" t="s">
        <v>438</v>
      </c>
      <c r="C33" s="81" t="s">
        <v>390</v>
      </c>
      <c r="D33" s="81"/>
      <c r="E33" s="89" t="s">
        <v>568</v>
      </c>
      <c r="F33" s="143" t="s">
        <v>532</v>
      </c>
      <c r="G33" s="135" t="s">
        <v>484</v>
      </c>
      <c r="H33" s="89" t="s">
        <v>538</v>
      </c>
      <c r="I33" s="137">
        <f>Q71</f>
        <v>2</v>
      </c>
      <c r="J33" s="137">
        <f>Q82</f>
        <v>1.25</v>
      </c>
      <c r="K33" s="146">
        <f>I33*J33</f>
        <v>2.5</v>
      </c>
      <c r="L33" s="48" t="str">
        <f>IF(I33="","",IF(AND('Area E'!K33&gt;='Tabella valutazione rischi'!$C$5,'Area E'!K33&lt;='Tabella valutazione rischi'!$D$5),'Tabella valutazione rischi'!$E$5,IF(AND('Area E'!K33&gt;'Tabella valutazione rischi'!$C$6,'Area E'!K33&lt;='Tabella valutazione rischi'!$D$6),'Tabella valutazione rischi'!$E$6,IF(AND('Area E'!K33&gt;'Tabella valutazione rischi'!$C$7,'Area E'!K33&lt;='Tabella valutazione rischi'!$D$7),'Tabella valutazione rischi'!$E$7,IF(AND('Area E'!K33&gt;'Tabella valutazione rischi'!$C$8,'Area E'!K33&lt;='Tabella valutazione rischi'!$D$8),'Tabella valutazione rischi'!$E$8,IF(AND('Area E'!K33&gt;'Tabella valutazione rischi'!$C$9,'Area E'!K33&lt;='Tabella valutazione rischi'!$D$9),'Tabella valutazione rischi'!$E$9,""))))))</f>
        <v>BASSO</v>
      </c>
      <c r="M33" s="136" t="s">
        <v>121</v>
      </c>
      <c r="N33" s="136" t="s">
        <v>135</v>
      </c>
      <c r="O33" s="135"/>
      <c r="P33" s="136"/>
    </row>
    <row r="34" spans="1:16" ht="112.5">
      <c r="A34" s="148">
        <v>20</v>
      </c>
      <c r="B34" s="98" t="s">
        <v>441</v>
      </c>
      <c r="C34" s="81" t="s">
        <v>398</v>
      </c>
      <c r="D34" s="81"/>
      <c r="E34" s="89" t="s">
        <v>569</v>
      </c>
      <c r="F34" s="100" t="s">
        <v>539</v>
      </c>
      <c r="G34" s="135" t="s">
        <v>375</v>
      </c>
      <c r="H34" s="89" t="s">
        <v>540</v>
      </c>
      <c r="I34" s="230">
        <f>R71</f>
        <v>2.6666666666666665</v>
      </c>
      <c r="J34" s="231">
        <f>R82</f>
        <v>2.5</v>
      </c>
      <c r="K34" s="231">
        <f>I34*J34</f>
        <v>6.6666666666666661</v>
      </c>
      <c r="L34" s="227"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34" s="136" t="s">
        <v>410</v>
      </c>
      <c r="N34" s="136" t="s">
        <v>135</v>
      </c>
      <c r="O34" s="135"/>
      <c r="P34" s="136"/>
    </row>
    <row r="35" spans="1:16" ht="125.25" customHeight="1">
      <c r="A35" s="148">
        <v>21</v>
      </c>
      <c r="B35" s="98" t="s">
        <v>440</v>
      </c>
      <c r="C35" s="81" t="s">
        <v>398</v>
      </c>
      <c r="D35" s="81"/>
      <c r="E35" s="89" t="s">
        <v>569</v>
      </c>
      <c r="F35" s="122" t="s">
        <v>539</v>
      </c>
      <c r="G35" s="135" t="s">
        <v>375</v>
      </c>
      <c r="H35" s="89" t="s">
        <v>540</v>
      </c>
      <c r="I35" s="233"/>
      <c r="J35" s="232"/>
      <c r="K35" s="232"/>
      <c r="L35" s="229"/>
      <c r="M35" s="136" t="s">
        <v>410</v>
      </c>
      <c r="N35" s="136" t="s">
        <v>135</v>
      </c>
      <c r="O35" s="135"/>
      <c r="P35" s="136"/>
    </row>
    <row r="36" spans="1:16" ht="138.75" customHeight="1">
      <c r="A36" s="81">
        <v>22</v>
      </c>
      <c r="B36" s="98" t="s">
        <v>439</v>
      </c>
      <c r="C36" s="81" t="s">
        <v>398</v>
      </c>
      <c r="D36" s="81"/>
      <c r="E36" s="89" t="s">
        <v>632</v>
      </c>
      <c r="F36" s="122" t="s">
        <v>532</v>
      </c>
      <c r="G36" s="135" t="s">
        <v>484</v>
      </c>
      <c r="H36" s="89" t="s">
        <v>531</v>
      </c>
      <c r="I36" s="137">
        <f>S71</f>
        <v>2</v>
      </c>
      <c r="J36" s="137">
        <f>S82</f>
        <v>1.25</v>
      </c>
      <c r="K36" s="146">
        <f>I36*J36</f>
        <v>2.5</v>
      </c>
      <c r="L36" s="48" t="str">
        <f>IF(I36="","",IF(AND('Area E'!K36&gt;='Tabella valutazione rischi'!$C$5,'Area E'!K36&lt;='Tabella valutazione rischi'!$D$5),'Tabella valutazione rischi'!$E$5,IF(AND('Area E'!K36&gt;'Tabella valutazione rischi'!$C$6,'Area E'!K36&lt;='Tabella valutazione rischi'!$D$6),'Tabella valutazione rischi'!$E$6,IF(AND('Area E'!K36&gt;'Tabella valutazione rischi'!$C$7,'Area E'!K36&lt;='Tabella valutazione rischi'!$D$7),'Tabella valutazione rischi'!$E$7,IF(AND('Area E'!K36&gt;'Tabella valutazione rischi'!$C$8,'Area E'!K36&lt;='Tabella valutazione rischi'!$D$8),'Tabella valutazione rischi'!$E$8,IF(AND('Area E'!K36&gt;'Tabella valutazione rischi'!$C$9,'Area E'!K36&lt;='Tabella valutazione rischi'!$D$9),'Tabella valutazione rischi'!$E$9,""))))))</f>
        <v>BASSO</v>
      </c>
      <c r="M36" s="136" t="s">
        <v>121</v>
      </c>
      <c r="N36" s="136" t="s">
        <v>135</v>
      </c>
      <c r="O36" s="135"/>
      <c r="P36" s="136"/>
    </row>
    <row r="37" spans="1:16" ht="154.5" customHeight="1">
      <c r="A37" s="148">
        <v>23</v>
      </c>
      <c r="B37" s="81" t="s">
        <v>421</v>
      </c>
      <c r="C37" s="81" t="s">
        <v>398</v>
      </c>
      <c r="D37" s="81"/>
      <c r="E37" s="89" t="s">
        <v>569</v>
      </c>
      <c r="F37" s="122" t="s">
        <v>539</v>
      </c>
      <c r="G37" s="135" t="s">
        <v>375</v>
      </c>
      <c r="H37" s="89" t="s">
        <v>540</v>
      </c>
      <c r="I37" s="230">
        <f>T71</f>
        <v>2.6666666666666665</v>
      </c>
      <c r="J37" s="230">
        <f>T82</f>
        <v>2.5</v>
      </c>
      <c r="K37" s="230">
        <f>I37*J37</f>
        <v>6.6666666666666661</v>
      </c>
      <c r="L37" s="227" t="str">
        <f>IF(I49="","",IF(AND('Area E'!K37&gt;='Tabella valutazione rischi'!$C$5,'Area E'!K37&lt;='Tabella valutazione rischi'!$D$5),'Tabella valutazione rischi'!$E$5,IF(AND('Area E'!K37&gt;'Tabella valutazione rischi'!$C$6,'Area E'!K37&lt;='Tabella valutazione rischi'!$D$6),'Tabella valutazione rischi'!$E$6,IF(AND('Area E'!K37&gt;'Tabella valutazione rischi'!$C$7,'Area E'!K37&lt;='Tabella valutazione rischi'!$D$7),'Tabella valutazione rischi'!$E$7,IF(AND('Area E'!K37&gt;'Tabella valutazione rischi'!$C$8,'Area E'!K37&lt;='Tabella valutazione rischi'!$D$8),'Tabella valutazione rischi'!$E$8,IF(AND('Area E'!K37&gt;'Tabella valutazione rischi'!$C$9,'Area E'!K37&lt;='Tabella valutazione rischi'!$D$9),'Tabella valutazione rischi'!$E$9,""))))))</f>
        <v>MEDIO</v>
      </c>
      <c r="M37" s="136" t="s">
        <v>410</v>
      </c>
      <c r="N37" s="136" t="s">
        <v>135</v>
      </c>
      <c r="O37" s="135"/>
      <c r="P37" s="136"/>
    </row>
    <row r="38" spans="1:16" ht="128.25" customHeight="1">
      <c r="A38" s="148">
        <v>24</v>
      </c>
      <c r="B38" s="81" t="s">
        <v>422</v>
      </c>
      <c r="C38" s="81" t="s">
        <v>398</v>
      </c>
      <c r="D38" s="81"/>
      <c r="E38" s="89" t="s">
        <v>569</v>
      </c>
      <c r="F38" s="122" t="s">
        <v>539</v>
      </c>
      <c r="G38" s="135" t="s">
        <v>375</v>
      </c>
      <c r="H38" s="89" t="s">
        <v>540</v>
      </c>
      <c r="I38" s="228"/>
      <c r="J38" s="228"/>
      <c r="K38" s="235"/>
      <c r="L38" s="228"/>
      <c r="M38" s="136" t="s">
        <v>410</v>
      </c>
      <c r="N38" s="136" t="s">
        <v>135</v>
      </c>
      <c r="O38" s="135"/>
      <c r="P38" s="136"/>
    </row>
    <row r="39" spans="1:16" ht="239.25" customHeight="1">
      <c r="A39" s="148">
        <v>25</v>
      </c>
      <c r="B39" s="81" t="s">
        <v>423</v>
      </c>
      <c r="C39" s="81" t="s">
        <v>398</v>
      </c>
      <c r="D39" s="81"/>
      <c r="E39" s="89" t="s">
        <v>569</v>
      </c>
      <c r="F39" s="122" t="s">
        <v>539</v>
      </c>
      <c r="G39" s="135" t="s">
        <v>375</v>
      </c>
      <c r="H39" s="89" t="s">
        <v>540</v>
      </c>
      <c r="I39" s="228"/>
      <c r="J39" s="228"/>
      <c r="K39" s="235"/>
      <c r="L39" s="228"/>
      <c r="M39" s="136" t="s">
        <v>410</v>
      </c>
      <c r="N39" s="136" t="s">
        <v>135</v>
      </c>
      <c r="O39" s="135"/>
      <c r="P39" s="136"/>
    </row>
    <row r="40" spans="1:16" ht="176.25" customHeight="1">
      <c r="A40" s="148">
        <v>26</v>
      </c>
      <c r="B40" s="81" t="s">
        <v>424</v>
      </c>
      <c r="C40" s="81" t="s">
        <v>398</v>
      </c>
      <c r="D40" s="81"/>
      <c r="E40" s="89" t="s">
        <v>569</v>
      </c>
      <c r="F40" s="122" t="s">
        <v>539</v>
      </c>
      <c r="G40" s="135" t="s">
        <v>375</v>
      </c>
      <c r="H40" s="89" t="s">
        <v>540</v>
      </c>
      <c r="I40" s="228"/>
      <c r="J40" s="228"/>
      <c r="K40" s="235"/>
      <c r="L40" s="228"/>
      <c r="M40" s="136" t="s">
        <v>410</v>
      </c>
      <c r="N40" s="136" t="s">
        <v>135</v>
      </c>
      <c r="O40" s="135"/>
      <c r="P40" s="136"/>
    </row>
    <row r="41" spans="1:16" ht="112.5">
      <c r="A41" s="148">
        <v>27</v>
      </c>
      <c r="B41" s="81" t="s">
        <v>425</v>
      </c>
      <c r="C41" s="81" t="s">
        <v>398</v>
      </c>
      <c r="D41" s="81"/>
      <c r="E41" s="89" t="s">
        <v>569</v>
      </c>
      <c r="F41" s="122" t="s">
        <v>539</v>
      </c>
      <c r="G41" s="135" t="s">
        <v>375</v>
      </c>
      <c r="H41" s="89" t="s">
        <v>540</v>
      </c>
      <c r="I41" s="228"/>
      <c r="J41" s="228"/>
      <c r="K41" s="235"/>
      <c r="L41" s="228"/>
      <c r="M41" s="136" t="s">
        <v>410</v>
      </c>
      <c r="N41" s="136" t="s">
        <v>135</v>
      </c>
      <c r="O41" s="135"/>
      <c r="P41" s="136"/>
    </row>
    <row r="42" spans="1:16" ht="93.75">
      <c r="A42" s="148">
        <v>28</v>
      </c>
      <c r="B42" s="81" t="s">
        <v>426</v>
      </c>
      <c r="C42" s="81" t="s">
        <v>398</v>
      </c>
      <c r="D42" s="81"/>
      <c r="E42" s="89" t="s">
        <v>569</v>
      </c>
      <c r="F42" s="122" t="s">
        <v>539</v>
      </c>
      <c r="G42" s="135" t="s">
        <v>375</v>
      </c>
      <c r="H42" s="89" t="s">
        <v>540</v>
      </c>
      <c r="I42" s="229"/>
      <c r="J42" s="229"/>
      <c r="K42" s="233"/>
      <c r="L42" s="229"/>
      <c r="M42" s="136" t="s">
        <v>410</v>
      </c>
      <c r="N42" s="136" t="s">
        <v>135</v>
      </c>
      <c r="O42" s="135"/>
      <c r="P42" s="136"/>
    </row>
    <row r="43" spans="1:16" ht="93.75">
      <c r="A43" s="81">
        <v>29</v>
      </c>
      <c r="B43" s="127" t="s">
        <v>290</v>
      </c>
      <c r="C43" s="127" t="s">
        <v>288</v>
      </c>
      <c r="D43" s="163"/>
      <c r="E43" s="136" t="s">
        <v>570</v>
      </c>
      <c r="F43" s="128" t="s">
        <v>586</v>
      </c>
      <c r="G43" s="135" t="s">
        <v>375</v>
      </c>
      <c r="H43" s="89" t="s">
        <v>541</v>
      </c>
      <c r="I43" s="230">
        <f>U71</f>
        <v>2</v>
      </c>
      <c r="J43" s="230">
        <f>U82</f>
        <v>4</v>
      </c>
      <c r="K43" s="231">
        <f t="shared" ref="K43:K47" si="1">I43*J43</f>
        <v>8</v>
      </c>
      <c r="L43" s="227"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43" s="136" t="s">
        <v>410</v>
      </c>
      <c r="N43" s="136" t="s">
        <v>135</v>
      </c>
      <c r="O43" s="135"/>
      <c r="P43" s="136"/>
    </row>
    <row r="44" spans="1:16" ht="93.75">
      <c r="A44" s="81">
        <v>30</v>
      </c>
      <c r="B44" s="127" t="s">
        <v>291</v>
      </c>
      <c r="C44" s="127" t="s">
        <v>288</v>
      </c>
      <c r="D44" s="163"/>
      <c r="E44" s="136" t="s">
        <v>569</v>
      </c>
      <c r="F44" s="128" t="s">
        <v>587</v>
      </c>
      <c r="G44" s="135" t="s">
        <v>375</v>
      </c>
      <c r="H44" s="89" t="s">
        <v>541</v>
      </c>
      <c r="I44" s="229"/>
      <c r="J44" s="229"/>
      <c r="K44" s="232"/>
      <c r="L44" s="229"/>
      <c r="M44" s="136" t="s">
        <v>410</v>
      </c>
      <c r="N44" s="136" t="s">
        <v>135</v>
      </c>
      <c r="O44" s="135"/>
      <c r="P44" s="136"/>
    </row>
    <row r="45" spans="1:16" ht="75">
      <c r="A45" s="81">
        <v>31</v>
      </c>
      <c r="B45" s="81" t="s">
        <v>292</v>
      </c>
      <c r="C45" s="81" t="s">
        <v>288</v>
      </c>
      <c r="D45" s="82"/>
      <c r="E45" s="89" t="s">
        <v>571</v>
      </c>
      <c r="F45" s="100" t="s">
        <v>542</v>
      </c>
      <c r="G45" s="135" t="s">
        <v>375</v>
      </c>
      <c r="H45" s="89"/>
      <c r="I45" s="137">
        <f>V71</f>
        <v>2</v>
      </c>
      <c r="J45" s="137">
        <f>V82</f>
        <v>2.5</v>
      </c>
      <c r="K45" s="146">
        <f t="shared" si="1"/>
        <v>5</v>
      </c>
      <c r="L45" s="48" t="str">
        <f>IF(I45="","",IF(AND('Area E'!K45&gt;='Tabella valutazione rischi'!$C$5,'Area E'!K45&lt;='Tabella valutazione rischi'!$D$5),'Tabella valutazione rischi'!$E$5,IF(AND('Area E'!K45&gt;'Tabella valutazione rischi'!$C$6,'Area E'!K45&lt;='Tabella valutazione rischi'!$D$6),'Tabella valutazione rischi'!$E$6,IF(AND('Area E'!K45&gt;'Tabella valutazione rischi'!$C$7,'Area E'!K45&lt;='Tabella valutazione rischi'!$D$7),'Tabella valutazione rischi'!$E$7,IF(AND('Area E'!K45&gt;'Tabella valutazione rischi'!$C$8,'Area E'!K45&lt;='Tabella valutazione rischi'!$D$8),'Tabella valutazione rischi'!$E$8,IF(AND('Area E'!K45&gt;'Tabella valutazione rischi'!$C$9,'Area E'!K45&lt;='Tabella valutazione rischi'!$D$9),'Tabella valutazione rischi'!$E$9,""))))))</f>
        <v>BASSO</v>
      </c>
      <c r="M45" s="136" t="s">
        <v>410</v>
      </c>
      <c r="N45" s="136" t="s">
        <v>135</v>
      </c>
      <c r="O45" s="135"/>
      <c r="P45" s="136"/>
    </row>
    <row r="46" spans="1:16" ht="37.5">
      <c r="A46" s="81">
        <v>32</v>
      </c>
      <c r="B46" s="81" t="s">
        <v>293</v>
      </c>
      <c r="C46" s="81" t="s">
        <v>288</v>
      </c>
      <c r="D46" s="82"/>
      <c r="E46" s="89" t="s">
        <v>571</v>
      </c>
      <c r="F46" s="100" t="s">
        <v>543</v>
      </c>
      <c r="G46" s="135" t="s">
        <v>376</v>
      </c>
      <c r="H46" s="89"/>
      <c r="I46" s="137">
        <f>W71</f>
        <v>2.6666666666666665</v>
      </c>
      <c r="J46" s="137">
        <f>W82</f>
        <v>2.5</v>
      </c>
      <c r="K46" s="146">
        <f t="shared" si="1"/>
        <v>6.6666666666666661</v>
      </c>
      <c r="L46" s="48" t="str">
        <f>IF(I46="","",IF(AND('Area E'!K46&gt;='Tabella valutazione rischi'!$C$5,'Area E'!K46&lt;='Tabella valutazione rischi'!$D$5),'Tabella valutazione rischi'!$E$5,IF(AND('Area E'!K46&gt;'Tabella valutazione rischi'!$C$6,'Area E'!K46&lt;='Tabella valutazione rischi'!$D$6),'Tabella valutazione rischi'!$E$6,IF(AND('Area E'!K46&gt;'Tabella valutazione rischi'!$C$7,'Area E'!K46&lt;='Tabella valutazione rischi'!$D$7),'Tabella valutazione rischi'!$E$7,IF(AND('Area E'!K46&gt;'Tabella valutazione rischi'!$C$8,'Area E'!K46&lt;='Tabella valutazione rischi'!$D$8),'Tabella valutazione rischi'!$E$8,IF(AND('Area E'!K46&gt;'Tabella valutazione rischi'!$C$9,'Area E'!K46&lt;='Tabella valutazione rischi'!$D$9),'Tabella valutazione rischi'!$E$9,""))))))</f>
        <v>MEDIO</v>
      </c>
      <c r="M46" s="136" t="s">
        <v>544</v>
      </c>
      <c r="N46" s="136" t="s">
        <v>135</v>
      </c>
      <c r="O46" s="135"/>
      <c r="P46" s="136"/>
    </row>
    <row r="47" spans="1:16" ht="56.25">
      <c r="A47" s="81">
        <v>33</v>
      </c>
      <c r="B47" s="81" t="s">
        <v>445</v>
      </c>
      <c r="C47" s="81" t="s">
        <v>427</v>
      </c>
      <c r="D47" s="81"/>
      <c r="E47" s="89" t="s">
        <v>572</v>
      </c>
      <c r="F47" s="122" t="s">
        <v>532</v>
      </c>
      <c r="G47" s="135" t="s">
        <v>484</v>
      </c>
      <c r="H47" s="89"/>
      <c r="I47" s="137">
        <f>X71</f>
        <v>2.8333333333333335</v>
      </c>
      <c r="J47" s="48">
        <f>X82</f>
        <v>1.75</v>
      </c>
      <c r="K47" s="146">
        <f t="shared" si="1"/>
        <v>4.9583333333333339</v>
      </c>
      <c r="L47" s="48" t="str">
        <f>IF(I47="","",IF(AND('Area E'!K47&gt;='Tabella valutazione rischi'!$C$5,'Area E'!K47&lt;='Tabella valutazione rischi'!$D$5),'Tabella valutazione rischi'!$E$5,IF(AND('Area E'!K47&gt;'Tabella valutazione rischi'!$C$6,'Area E'!K47&lt;='Tabella valutazione rischi'!$D$6),'Tabella valutazione rischi'!$E$6,IF(AND('Area E'!K47&gt;'Tabella valutazione rischi'!$C$7,'Area E'!K47&lt;='Tabella valutazione rischi'!$D$7),'Tabella valutazione rischi'!$E$7,IF(AND('Area E'!K47&gt;'Tabella valutazione rischi'!$C$8,'Area E'!K47&lt;='Tabella valutazione rischi'!$D$8),'Tabella valutazione rischi'!$E$8,IF(AND('Area E'!K47&gt;'Tabella valutazione rischi'!$C$9,'Area E'!K47&lt;='Tabella valutazione rischi'!$D$9),'Tabella valutazione rischi'!$E$9,""))))))</f>
        <v>BASSO</v>
      </c>
      <c r="M47" s="136" t="s">
        <v>121</v>
      </c>
      <c r="N47" s="136" t="s">
        <v>135</v>
      </c>
      <c r="O47" s="135"/>
      <c r="P47" s="136"/>
    </row>
    <row r="48" spans="1:16" ht="93.75">
      <c r="A48" s="148">
        <v>34</v>
      </c>
      <c r="B48" s="81" t="s">
        <v>444</v>
      </c>
      <c r="C48" s="81" t="s">
        <v>427</v>
      </c>
      <c r="D48" s="81"/>
      <c r="E48" s="89" t="s">
        <v>572</v>
      </c>
      <c r="F48" s="122" t="s">
        <v>534</v>
      </c>
      <c r="G48" s="135" t="s">
        <v>484</v>
      </c>
      <c r="H48" s="89"/>
      <c r="I48" s="137">
        <f>Y71</f>
        <v>3</v>
      </c>
      <c r="J48" s="137">
        <f>Y82</f>
        <v>2.25</v>
      </c>
      <c r="K48" s="146">
        <f t="shared" ref="K48" si="2">I48*J48</f>
        <v>6.75</v>
      </c>
      <c r="L48" s="48" t="str">
        <f>IF(I48="","",IF(AND('Area E'!K48&gt;='Tabella valutazione rischi'!$C$5,'Area E'!K48&lt;='Tabella valutazione rischi'!$D$5),'Tabella valutazione rischi'!$E$5,IF(AND('Area E'!K48&gt;'Tabella valutazione rischi'!$C$6,'Area E'!K48&lt;='Tabella valutazione rischi'!$D$6),'Tabella valutazione rischi'!$E$6,IF(AND('Area E'!K48&gt;'Tabella valutazione rischi'!$C$7,'Area E'!K48&lt;='Tabella valutazione rischi'!$D$7),'Tabella valutazione rischi'!$E$7,IF(AND('Area E'!K48&gt;'Tabella valutazione rischi'!$C$8,'Area E'!K48&lt;='Tabella valutazione rischi'!$D$8),'Tabella valutazione rischi'!$E$8,IF(AND('Area E'!K48&gt;'Tabella valutazione rischi'!$C$9,'Area E'!K48&lt;='Tabella valutazione rischi'!$D$9),'Tabella valutazione rischi'!$E$9,""))))))</f>
        <v>MEDIO</v>
      </c>
      <c r="M48" s="136" t="s">
        <v>121</v>
      </c>
      <c r="N48" s="136" t="s">
        <v>135</v>
      </c>
      <c r="O48" s="135"/>
      <c r="P48" s="136"/>
    </row>
    <row r="49" spans="1:36" ht="132.75" customHeight="1">
      <c r="A49" s="147">
        <v>35</v>
      </c>
      <c r="B49" s="81" t="s">
        <v>442</v>
      </c>
      <c r="C49" s="81" t="s">
        <v>427</v>
      </c>
      <c r="D49" s="81"/>
      <c r="E49" s="89" t="s">
        <v>568</v>
      </c>
      <c r="F49" s="122" t="s">
        <v>532</v>
      </c>
      <c r="G49" s="135" t="s">
        <v>484</v>
      </c>
      <c r="H49" s="89"/>
      <c r="I49" s="137">
        <f>Z71</f>
        <v>2.6666666666666665</v>
      </c>
      <c r="J49" s="137">
        <f>Z82</f>
        <v>1.25</v>
      </c>
      <c r="K49" s="146">
        <f t="shared" ref="K49:K50" si="3">I49*J49</f>
        <v>3.333333333333333</v>
      </c>
      <c r="L49" s="48" t="str">
        <f>IF(I49="","",IF(AND('Area E'!K49&gt;='Tabella valutazione rischi'!$C$5,'Area E'!K49&lt;='Tabella valutazione rischi'!$D$5),'Tabella valutazione rischi'!$E$5,IF(AND('Area E'!K49&gt;'Tabella valutazione rischi'!$C$6,'Area E'!K49&lt;='Tabella valutazione rischi'!$D$6),'Tabella valutazione rischi'!$E$6,IF(AND('Area E'!K49&gt;'Tabella valutazione rischi'!$C$7,'Area E'!K49&lt;='Tabella valutazione rischi'!$D$7),'Tabella valutazione rischi'!$E$7,IF(AND('Area E'!K49&gt;'Tabella valutazione rischi'!$C$8,'Area E'!K49&lt;='Tabella valutazione rischi'!$D$8),'Tabella valutazione rischi'!$E$8,IF(AND('Area E'!K49&gt;'Tabella valutazione rischi'!$C$9,'Area E'!K49&lt;='Tabella valutazione rischi'!$D$9),'Tabella valutazione rischi'!$E$9,""))))))</f>
        <v>BASSO</v>
      </c>
      <c r="M49" s="136" t="s">
        <v>121</v>
      </c>
      <c r="N49" s="136" t="s">
        <v>135</v>
      </c>
      <c r="O49" s="135"/>
      <c r="P49" s="136"/>
    </row>
    <row r="50" spans="1:36" ht="150.75" customHeight="1">
      <c r="A50" s="148">
        <v>36</v>
      </c>
      <c r="B50" s="81" t="s">
        <v>443</v>
      </c>
      <c r="C50" s="81" t="s">
        <v>427</v>
      </c>
      <c r="D50" s="81"/>
      <c r="E50" s="89" t="s">
        <v>568</v>
      </c>
      <c r="F50" s="122" t="s">
        <v>534</v>
      </c>
      <c r="G50" s="135" t="s">
        <v>484</v>
      </c>
      <c r="H50" s="89"/>
      <c r="I50" s="137">
        <f>AA71</f>
        <v>3</v>
      </c>
      <c r="J50" s="137">
        <f>AA82</f>
        <v>2.25</v>
      </c>
      <c r="K50" s="146">
        <f t="shared" si="3"/>
        <v>6.75</v>
      </c>
      <c r="L50" s="48" t="str">
        <f>IF(I50="","",IF(AND('Area E'!K50&gt;='Tabella valutazione rischi'!$C$5,'Area E'!K50&lt;='Tabella valutazione rischi'!$D$5),'Tabella valutazione rischi'!$E$5,IF(AND('Area E'!K50&gt;'Tabella valutazione rischi'!$C$6,'Area E'!K50&lt;='Tabella valutazione rischi'!$D$6),'Tabella valutazione rischi'!$E$6,IF(AND('Area E'!K50&gt;'Tabella valutazione rischi'!$C$7,'Area E'!K50&lt;='Tabella valutazione rischi'!$D$7),'Tabella valutazione rischi'!$E$7,IF(AND('Area E'!K50&gt;'Tabella valutazione rischi'!$C$8,'Area E'!K50&lt;='Tabella valutazione rischi'!$D$8),'Tabella valutazione rischi'!$E$8,IF(AND('Area E'!K50&gt;'Tabella valutazione rischi'!$C$9,'Area E'!K50&lt;='Tabella valutazione rischi'!$D$9),'Tabella valutazione rischi'!$E$9,""))))))</f>
        <v>MEDIO</v>
      </c>
      <c r="M50" s="136" t="s">
        <v>121</v>
      </c>
      <c r="N50" s="136" t="s">
        <v>135</v>
      </c>
      <c r="O50" s="135"/>
      <c r="P50" s="136"/>
    </row>
    <row r="51" spans="1:36" ht="93.75">
      <c r="A51" s="149">
        <v>37</v>
      </c>
      <c r="B51" s="81" t="s">
        <v>446</v>
      </c>
      <c r="C51" s="81" t="s">
        <v>427</v>
      </c>
      <c r="D51" s="81"/>
      <c r="E51" s="89" t="s">
        <v>568</v>
      </c>
      <c r="F51" s="122" t="s">
        <v>532</v>
      </c>
      <c r="G51" s="135" t="s">
        <v>484</v>
      </c>
      <c r="H51" s="89"/>
      <c r="I51" s="137">
        <f>AB71</f>
        <v>2.3333333333333335</v>
      </c>
      <c r="J51" s="137">
        <f>AB82</f>
        <v>1</v>
      </c>
      <c r="K51" s="146">
        <f t="shared" ref="K51" si="4">I51*J51</f>
        <v>2.3333333333333335</v>
      </c>
      <c r="L51" s="48" t="str">
        <f>IF(I51="","",IF(AND('Area E'!K51&gt;='Tabella valutazione rischi'!$C$5,'Area E'!K51&lt;='Tabella valutazione rischi'!$D$5),'Tabella valutazione rischi'!$E$5,IF(AND('Area E'!K51&gt;'Tabella valutazione rischi'!$C$6,'Area E'!K51&lt;='Tabella valutazione rischi'!$D$6),'Tabella valutazione rischi'!$E$6,IF(AND('Area E'!K51&gt;'Tabella valutazione rischi'!$C$7,'Area E'!K51&lt;='Tabella valutazione rischi'!$D$7),'Tabella valutazione rischi'!$E$7,IF(AND('Area E'!K51&gt;'Tabella valutazione rischi'!$C$8,'Area E'!K51&lt;='Tabella valutazione rischi'!$D$8),'Tabella valutazione rischi'!$E$8,IF(AND('Area E'!K51&gt;'Tabella valutazione rischi'!$C$9,'Area E'!K51&lt;='Tabella valutazione rischi'!$D$9),'Tabella valutazione rischi'!$E$9,""))))))</f>
        <v>BASSO</v>
      </c>
      <c r="M51" s="136" t="s">
        <v>121</v>
      </c>
      <c r="N51" s="136" t="s">
        <v>135</v>
      </c>
      <c r="O51" s="135"/>
      <c r="P51" s="136"/>
    </row>
    <row r="52" spans="1:36" ht="93.75">
      <c r="A52" s="147">
        <v>38</v>
      </c>
      <c r="B52" s="81" t="s">
        <v>447</v>
      </c>
      <c r="C52" s="81" t="s">
        <v>427</v>
      </c>
      <c r="D52" s="81"/>
      <c r="E52" s="89" t="s">
        <v>568</v>
      </c>
      <c r="F52" s="122" t="s">
        <v>532</v>
      </c>
      <c r="G52" s="135" t="s">
        <v>484</v>
      </c>
      <c r="H52" s="89"/>
      <c r="I52" s="137">
        <f>AC71</f>
        <v>2.6666666666666665</v>
      </c>
      <c r="J52" s="137">
        <f>AC82</f>
        <v>1.25</v>
      </c>
      <c r="K52" s="146">
        <f t="shared" ref="K52:K55" si="5">I52*J52</f>
        <v>3.333333333333333</v>
      </c>
      <c r="L52" s="48" t="str">
        <f>IF(I52="","",IF(AND('Area E'!K52&gt;='Tabella valutazione rischi'!$C$5,'Area E'!K52&lt;='Tabella valutazione rischi'!$D$5),'Tabella valutazione rischi'!$E$5,IF(AND('Area E'!K52&gt;'Tabella valutazione rischi'!$C$6,'Area E'!K52&lt;='Tabella valutazione rischi'!$D$6),'Tabella valutazione rischi'!$E$6,IF(AND('Area E'!K52&gt;'Tabella valutazione rischi'!$C$7,'Area E'!K52&lt;='Tabella valutazione rischi'!$D$7),'Tabella valutazione rischi'!$E$7,IF(AND('Area E'!K52&gt;'Tabella valutazione rischi'!$C$8,'Area E'!K52&lt;='Tabella valutazione rischi'!$D$8),'Tabella valutazione rischi'!$E$8,IF(AND('Area E'!K52&gt;'Tabella valutazione rischi'!$C$9,'Area E'!K52&lt;='Tabella valutazione rischi'!$D$9),'Tabella valutazione rischi'!$E$9,""))))))</f>
        <v>BASSO</v>
      </c>
      <c r="M52" s="136" t="s">
        <v>121</v>
      </c>
      <c r="N52" s="136" t="s">
        <v>135</v>
      </c>
      <c r="O52" s="135"/>
      <c r="P52" s="136"/>
    </row>
    <row r="53" spans="1:36" ht="230.25" customHeight="1">
      <c r="A53" s="81">
        <v>39</v>
      </c>
      <c r="B53" s="81" t="s">
        <v>448</v>
      </c>
      <c r="C53" s="81" t="s">
        <v>427</v>
      </c>
      <c r="D53" s="81"/>
      <c r="E53" s="89" t="s">
        <v>568</v>
      </c>
      <c r="F53" s="122" t="s">
        <v>532</v>
      </c>
      <c r="G53" s="135" t="s">
        <v>484</v>
      </c>
      <c r="H53" s="89"/>
      <c r="I53" s="137">
        <f>AD71</f>
        <v>2.8333333333333335</v>
      </c>
      <c r="J53" s="137">
        <f>AH82</f>
        <v>1</v>
      </c>
      <c r="K53" s="146">
        <f t="shared" si="5"/>
        <v>2.8333333333333335</v>
      </c>
      <c r="L53" s="48" t="str">
        <f>IF(I53="","",IF(AND('Area E'!K53&gt;='Tabella valutazione rischi'!$C$5,'Area E'!K53&lt;='Tabella valutazione rischi'!$D$5),'Tabella valutazione rischi'!$E$5,IF(AND('Area E'!K53&gt;'Tabella valutazione rischi'!$C$6,'Area E'!K53&lt;='Tabella valutazione rischi'!$D$6),'Tabella valutazione rischi'!$E$6,IF(AND('Area E'!K53&gt;'Tabella valutazione rischi'!$C$7,'Area E'!K53&lt;='Tabella valutazione rischi'!$D$7),'Tabella valutazione rischi'!$E$7,IF(AND('Area E'!K53&gt;'Tabella valutazione rischi'!$C$8,'Area E'!K53&lt;='Tabella valutazione rischi'!$D$8),'Tabella valutazione rischi'!$E$8,IF(AND('Area E'!K53&gt;'Tabella valutazione rischi'!$C$9,'Area E'!K53&lt;='Tabella valutazione rischi'!$D$9),'Tabella valutazione rischi'!$E$9,""))))))</f>
        <v>BASSO</v>
      </c>
      <c r="M53" s="136" t="s">
        <v>121</v>
      </c>
      <c r="N53" s="136" t="s">
        <v>135</v>
      </c>
      <c r="O53" s="135"/>
      <c r="P53" s="136"/>
    </row>
    <row r="54" spans="1:36" ht="140.25" customHeight="1">
      <c r="A54" s="149">
        <v>40</v>
      </c>
      <c r="B54" s="81" t="s">
        <v>449</v>
      </c>
      <c r="C54" s="81" t="s">
        <v>427</v>
      </c>
      <c r="D54" s="81"/>
      <c r="E54" s="89" t="s">
        <v>568</v>
      </c>
      <c r="F54" s="122" t="s">
        <v>532</v>
      </c>
      <c r="G54" s="135" t="s">
        <v>484</v>
      </c>
      <c r="H54" s="89"/>
      <c r="I54" s="137">
        <f>AE71</f>
        <v>2.3333333333333335</v>
      </c>
      <c r="J54" s="137">
        <f>AE82</f>
        <v>1</v>
      </c>
      <c r="K54" s="146">
        <f t="shared" si="5"/>
        <v>2.3333333333333335</v>
      </c>
      <c r="L54" s="48" t="str">
        <f>IF(I54="","",IF(AND('Area E'!K54&gt;='Tabella valutazione rischi'!$C$5,'Area E'!K54&lt;='Tabella valutazione rischi'!$D$5),'Tabella valutazione rischi'!$E$5,IF(AND('Area E'!K54&gt;'Tabella valutazione rischi'!$C$6,'Area E'!K54&lt;='Tabella valutazione rischi'!$D$6),'Tabella valutazione rischi'!$E$6,IF(AND('Area E'!K54&gt;'Tabella valutazione rischi'!$C$7,'Area E'!K54&lt;='Tabella valutazione rischi'!$D$7),'Tabella valutazione rischi'!$E$7,IF(AND('Area E'!K54&gt;'Tabella valutazione rischi'!$C$8,'Area E'!K54&lt;='Tabella valutazione rischi'!$D$8),'Tabella valutazione rischi'!$E$8,IF(AND('Area E'!K54&gt;'Tabella valutazione rischi'!$C$9,'Area E'!K54&lt;='Tabella valutazione rischi'!$D$9),'Tabella valutazione rischi'!$E$9,""))))))</f>
        <v>BASSO</v>
      </c>
      <c r="M54" s="136" t="s">
        <v>121</v>
      </c>
      <c r="N54" s="136" t="s">
        <v>135</v>
      </c>
      <c r="O54" s="135"/>
      <c r="P54" s="136"/>
    </row>
    <row r="55" spans="1:36" ht="153" customHeight="1">
      <c r="A55" s="148">
        <v>41</v>
      </c>
      <c r="B55" s="81" t="s">
        <v>450</v>
      </c>
      <c r="C55" s="81" t="s">
        <v>427</v>
      </c>
      <c r="D55" s="81"/>
      <c r="E55" s="89" t="s">
        <v>568</v>
      </c>
      <c r="F55" s="122" t="s">
        <v>534</v>
      </c>
      <c r="G55" s="135" t="s">
        <v>484</v>
      </c>
      <c r="H55" s="89"/>
      <c r="I55" s="137">
        <f>AF71</f>
        <v>3</v>
      </c>
      <c r="J55" s="137">
        <f>AF82</f>
        <v>2.25</v>
      </c>
      <c r="K55" s="146">
        <f t="shared" si="5"/>
        <v>6.75</v>
      </c>
      <c r="L55" s="48" t="str">
        <f>IF(I55="","",IF(AND('Area E'!K55&gt;='Tabella valutazione rischi'!$C$5,'Area E'!K55&lt;='Tabella valutazione rischi'!$D$5),'Tabella valutazione rischi'!$E$5,IF(AND('Area E'!K55&gt;'Tabella valutazione rischi'!$C$6,'Area E'!K55&lt;='Tabella valutazione rischi'!$D$6),'Tabella valutazione rischi'!$E$6,IF(AND('Area E'!K55&gt;'Tabella valutazione rischi'!$C$7,'Area E'!K55&lt;='Tabella valutazione rischi'!$D$7),'Tabella valutazione rischi'!$E$7,IF(AND('Area E'!K55&gt;'Tabella valutazione rischi'!$C$8,'Area E'!K55&lt;='Tabella valutazione rischi'!$D$8),'Tabella valutazione rischi'!$E$8,IF(AND('Area E'!K55&gt;'Tabella valutazione rischi'!$C$9,'Area E'!K55&lt;='Tabella valutazione rischi'!$D$9),'Tabella valutazione rischi'!$E$9,""))))))</f>
        <v>MEDIO</v>
      </c>
      <c r="M55" s="136" t="s">
        <v>121</v>
      </c>
      <c r="N55" s="136" t="s">
        <v>135</v>
      </c>
      <c r="O55" s="135"/>
      <c r="P55" s="136"/>
    </row>
    <row r="56" spans="1:36" ht="123" customHeight="1">
      <c r="A56" s="147">
        <v>42</v>
      </c>
      <c r="B56" s="126" t="s">
        <v>451</v>
      </c>
      <c r="C56" s="81" t="s">
        <v>427</v>
      </c>
      <c r="D56" s="81"/>
      <c r="E56" s="89" t="s">
        <v>568</v>
      </c>
      <c r="F56" s="122" t="s">
        <v>532</v>
      </c>
      <c r="G56" s="135" t="s">
        <v>484</v>
      </c>
      <c r="H56" s="89"/>
      <c r="I56" s="137">
        <f>AG71</f>
        <v>2.6666666666666665</v>
      </c>
      <c r="J56" s="137">
        <f>AG82</f>
        <v>1.25</v>
      </c>
      <c r="K56" s="146">
        <f t="shared" ref="K56:K59" si="6">I56*J56</f>
        <v>3.333333333333333</v>
      </c>
      <c r="L56" s="48" t="str">
        <f>IF(I56="","",IF(AND('Area E'!K56&gt;='Tabella valutazione rischi'!$C$5,'Area E'!K56&lt;='Tabella valutazione rischi'!$D$5),'Tabella valutazione rischi'!$E$5,IF(AND('Area E'!K56&gt;'Tabella valutazione rischi'!$C$6,'Area E'!K56&lt;='Tabella valutazione rischi'!$D$6),'Tabella valutazione rischi'!$E$6,IF(AND('Area E'!K56&gt;'Tabella valutazione rischi'!$C$7,'Area E'!K56&lt;='Tabella valutazione rischi'!$D$7),'Tabella valutazione rischi'!$E$7,IF(AND('Area E'!K56&gt;'Tabella valutazione rischi'!$C$8,'Area E'!K56&lt;='Tabella valutazione rischi'!$D$8),'Tabella valutazione rischi'!$E$8,IF(AND('Area E'!K56&gt;'Tabella valutazione rischi'!$C$9,'Area E'!K56&lt;='Tabella valutazione rischi'!$D$9),'Tabella valutazione rischi'!$E$9,""))))))</f>
        <v>BASSO</v>
      </c>
      <c r="M56" s="136" t="s">
        <v>121</v>
      </c>
      <c r="N56" s="136" t="s">
        <v>135</v>
      </c>
      <c r="O56" s="135"/>
      <c r="P56" s="136"/>
    </row>
    <row r="57" spans="1:36" ht="206.25" customHeight="1">
      <c r="A57" s="81">
        <v>43</v>
      </c>
      <c r="B57" s="126" t="s">
        <v>452</v>
      </c>
      <c r="C57" s="81" t="s">
        <v>427</v>
      </c>
      <c r="D57" s="81"/>
      <c r="E57" s="89" t="s">
        <v>568</v>
      </c>
      <c r="F57" s="122" t="s">
        <v>532</v>
      </c>
      <c r="G57" s="135" t="s">
        <v>484</v>
      </c>
      <c r="H57" s="89"/>
      <c r="I57" s="137">
        <f>AH71</f>
        <v>2.8333333333333335</v>
      </c>
      <c r="J57" s="137">
        <f>AH82</f>
        <v>1</v>
      </c>
      <c r="K57" s="146">
        <f t="shared" si="6"/>
        <v>2.8333333333333335</v>
      </c>
      <c r="L57" s="48" t="str">
        <f>IF(I57="","",IF(AND('Area E'!K57&gt;='Tabella valutazione rischi'!$C$5,'Area E'!K57&lt;='Tabella valutazione rischi'!$D$5),'Tabella valutazione rischi'!$E$5,IF(AND('Area E'!K57&gt;'Tabella valutazione rischi'!$C$6,'Area E'!K57&lt;='Tabella valutazione rischi'!$D$6),'Tabella valutazione rischi'!$E$6,IF(AND('Area E'!K57&gt;'Tabella valutazione rischi'!$C$7,'Area E'!K57&lt;='Tabella valutazione rischi'!$D$7),'Tabella valutazione rischi'!$E$7,IF(AND('Area E'!K57&gt;'Tabella valutazione rischi'!$C$8,'Area E'!K57&lt;='Tabella valutazione rischi'!$D$8),'Tabella valutazione rischi'!$E$8,IF(AND('Area E'!K57&gt;'Tabella valutazione rischi'!$C$9,'Area E'!K57&lt;='Tabella valutazione rischi'!$D$9),'Tabella valutazione rischi'!$E$9,""))))))</f>
        <v>BASSO</v>
      </c>
      <c r="M57" s="136" t="s">
        <v>121</v>
      </c>
      <c r="N57" s="136" t="s">
        <v>135</v>
      </c>
      <c r="O57" s="135"/>
      <c r="P57" s="136"/>
    </row>
    <row r="58" spans="1:36" ht="161.25" customHeight="1">
      <c r="A58" s="149">
        <v>44</v>
      </c>
      <c r="B58" s="126" t="s">
        <v>453</v>
      </c>
      <c r="C58" s="81" t="s">
        <v>427</v>
      </c>
      <c r="D58" s="81"/>
      <c r="E58" s="89" t="s">
        <v>568</v>
      </c>
      <c r="F58" s="122" t="s">
        <v>532</v>
      </c>
      <c r="G58" s="135" t="s">
        <v>484</v>
      </c>
      <c r="H58" s="89"/>
      <c r="I58" s="137">
        <f>AI71</f>
        <v>2.3333333333333335</v>
      </c>
      <c r="J58" s="137">
        <f>AI82</f>
        <v>0.75</v>
      </c>
      <c r="K58" s="146">
        <f t="shared" si="6"/>
        <v>1.75</v>
      </c>
      <c r="L58" s="48" t="str">
        <f>IF(I58="","",IF(AND('Area E'!K58&gt;='Tabella valutazione rischi'!$C$5,'Area E'!K58&lt;='Tabella valutazione rischi'!$D$5),'Tabella valutazione rischi'!$E$5,IF(AND('Area E'!K58&gt;'Tabella valutazione rischi'!$C$6,'Area E'!K58&lt;='Tabella valutazione rischi'!$D$6),'Tabella valutazione rischi'!$E$6,IF(AND('Area E'!K58&gt;'Tabella valutazione rischi'!$C$7,'Area E'!K58&lt;='Tabella valutazione rischi'!$D$7),'Tabella valutazione rischi'!$E$7,IF(AND('Area E'!K58&gt;'Tabella valutazione rischi'!$C$8,'Area E'!K58&lt;='Tabella valutazione rischi'!$D$8),'Tabella valutazione rischi'!$E$8,IF(AND('Area E'!K58&gt;'Tabella valutazione rischi'!$C$9,'Area E'!K58&lt;='Tabella valutazione rischi'!$D$9),'Tabella valutazione rischi'!$E$9,""))))))</f>
        <v>BASSO</v>
      </c>
      <c r="M58" s="136" t="s">
        <v>121</v>
      </c>
      <c r="N58" s="136" t="s">
        <v>135</v>
      </c>
      <c r="O58" s="135"/>
      <c r="P58" s="136"/>
    </row>
    <row r="59" spans="1:36" ht="132.75" customHeight="1">
      <c r="A59" s="148">
        <v>45</v>
      </c>
      <c r="B59" s="126" t="s">
        <v>454</v>
      </c>
      <c r="C59" s="81" t="s">
        <v>427</v>
      </c>
      <c r="D59" s="81"/>
      <c r="E59" s="89" t="s">
        <v>568</v>
      </c>
      <c r="F59" s="122" t="s">
        <v>534</v>
      </c>
      <c r="G59" s="135" t="s">
        <v>484</v>
      </c>
      <c r="H59" s="89"/>
      <c r="I59" s="137">
        <f>AJ71</f>
        <v>3</v>
      </c>
      <c r="J59" s="137">
        <f>AJ82</f>
        <v>2.25</v>
      </c>
      <c r="K59" s="146">
        <f t="shared" si="6"/>
        <v>6.75</v>
      </c>
      <c r="L59" s="48" t="str">
        <f>IF(I59="","",IF(AND('Area E'!K59&gt;='Tabella valutazione rischi'!$C$5,'Area E'!K59&lt;='Tabella valutazione rischi'!$D$5),'Tabella valutazione rischi'!$E$5,IF(AND('Area E'!K59&gt;'Tabella valutazione rischi'!$C$6,'Area E'!K59&lt;='Tabella valutazione rischi'!$D$6),'Tabella valutazione rischi'!$E$6,IF(AND('Area E'!K59&gt;'Tabella valutazione rischi'!$C$7,'Area E'!K59&lt;='Tabella valutazione rischi'!$D$7),'Tabella valutazione rischi'!$E$7,IF(AND('Area E'!K59&gt;'Tabella valutazione rischi'!$C$8,'Area E'!K59&lt;='Tabella valutazione rischi'!$D$8),'Tabella valutazione rischi'!$E$8,IF(AND('Area E'!K59&gt;'Tabella valutazione rischi'!$C$9,'Area E'!K59&lt;='Tabella valutazione rischi'!$D$9),'Tabella valutazione rischi'!$E$9,""))))))</f>
        <v>MEDIO</v>
      </c>
      <c r="M59" s="136" t="s">
        <v>121</v>
      </c>
      <c r="N59" s="136" t="s">
        <v>135</v>
      </c>
      <c r="O59" s="135"/>
      <c r="P59" s="136"/>
    </row>
    <row r="63" spans="1:36">
      <c r="B63" s="198" t="s">
        <v>81</v>
      </c>
      <c r="C63" s="198"/>
    </row>
    <row r="64" spans="1:36" ht="60">
      <c r="B64" s="22" t="s">
        <v>79</v>
      </c>
      <c r="C64" s="22" t="s">
        <v>515</v>
      </c>
      <c r="D64" s="22" t="s">
        <v>516</v>
      </c>
      <c r="E64" s="22" t="s">
        <v>517</v>
      </c>
      <c r="F64" s="22" t="s">
        <v>519</v>
      </c>
      <c r="G64" s="22" t="s">
        <v>520</v>
      </c>
      <c r="H64" s="22" t="s">
        <v>521</v>
      </c>
      <c r="I64" s="22" t="s">
        <v>522</v>
      </c>
      <c r="J64" s="22" t="s">
        <v>575</v>
      </c>
      <c r="K64" s="22" t="s">
        <v>576</v>
      </c>
      <c r="L64" s="22" t="s">
        <v>577</v>
      </c>
      <c r="M64" s="22" t="s">
        <v>578</v>
      </c>
      <c r="N64" s="22" t="s">
        <v>579</v>
      </c>
      <c r="O64" s="22" t="s">
        <v>580</v>
      </c>
      <c r="P64" s="22" t="s">
        <v>583</v>
      </c>
      <c r="Q64" s="22" t="s">
        <v>581</v>
      </c>
      <c r="R64" s="22" t="s">
        <v>584</v>
      </c>
      <c r="S64" s="22" t="s">
        <v>582</v>
      </c>
      <c r="T64" s="22" t="s">
        <v>585</v>
      </c>
      <c r="U64" s="22" t="s">
        <v>588</v>
      </c>
      <c r="V64" s="22" t="s">
        <v>589</v>
      </c>
      <c r="W64" s="22" t="s">
        <v>590</v>
      </c>
      <c r="X64" s="22" t="s">
        <v>591</v>
      </c>
      <c r="Y64" s="22" t="s">
        <v>592</v>
      </c>
      <c r="Z64" s="22" t="s">
        <v>593</v>
      </c>
      <c r="AA64" s="22" t="s">
        <v>594</v>
      </c>
      <c r="AB64" s="22" t="s">
        <v>595</v>
      </c>
      <c r="AC64" s="22" t="s">
        <v>593</v>
      </c>
      <c r="AD64" s="22" t="s">
        <v>596</v>
      </c>
      <c r="AE64" s="22" t="s">
        <v>597</v>
      </c>
      <c r="AF64" s="22" t="s">
        <v>598</v>
      </c>
      <c r="AG64" s="22" t="s">
        <v>593</v>
      </c>
      <c r="AH64" s="22" t="s">
        <v>599</v>
      </c>
      <c r="AI64" s="22" t="s">
        <v>600</v>
      </c>
      <c r="AJ64" s="22" t="s">
        <v>601</v>
      </c>
    </row>
    <row r="65" spans="2:36">
      <c r="B65" s="142" t="s">
        <v>36</v>
      </c>
      <c r="C65" s="141">
        <v>1</v>
      </c>
      <c r="D65" s="141">
        <v>1</v>
      </c>
      <c r="E65" s="141">
        <v>1</v>
      </c>
      <c r="F65" s="141">
        <v>1</v>
      </c>
      <c r="G65" s="141">
        <v>4</v>
      </c>
      <c r="H65" s="141">
        <v>3</v>
      </c>
      <c r="I65" s="141">
        <v>1</v>
      </c>
      <c r="J65" s="141">
        <v>1</v>
      </c>
      <c r="K65" s="141">
        <v>1</v>
      </c>
      <c r="L65" s="141">
        <v>1</v>
      </c>
      <c r="M65" s="141">
        <v>1</v>
      </c>
      <c r="N65" s="141">
        <v>1</v>
      </c>
      <c r="O65" s="141">
        <v>1</v>
      </c>
      <c r="P65" s="141">
        <v>1</v>
      </c>
      <c r="Q65" s="141">
        <v>1</v>
      </c>
      <c r="R65" s="141">
        <v>4</v>
      </c>
      <c r="S65" s="141">
        <v>1</v>
      </c>
      <c r="T65" s="141">
        <v>4</v>
      </c>
      <c r="U65" s="141">
        <v>1</v>
      </c>
      <c r="V65" s="141">
        <v>1</v>
      </c>
      <c r="W65" s="141">
        <v>4</v>
      </c>
      <c r="X65" s="141">
        <v>1</v>
      </c>
      <c r="Y65" s="141">
        <v>1</v>
      </c>
      <c r="Z65" s="141">
        <v>1</v>
      </c>
      <c r="AA65" s="141">
        <v>1</v>
      </c>
      <c r="AB65" s="141">
        <v>1</v>
      </c>
      <c r="AC65" s="141">
        <v>1</v>
      </c>
      <c r="AD65" s="141">
        <v>1</v>
      </c>
      <c r="AE65" s="141">
        <v>1</v>
      </c>
      <c r="AF65" s="141">
        <v>1</v>
      </c>
      <c r="AG65" s="141">
        <v>1</v>
      </c>
      <c r="AH65" s="141">
        <v>1</v>
      </c>
      <c r="AI65" s="141">
        <v>1</v>
      </c>
      <c r="AJ65" s="141">
        <v>1</v>
      </c>
    </row>
    <row r="66" spans="2:36">
      <c r="B66" s="142" t="s">
        <v>42</v>
      </c>
      <c r="C66" s="141">
        <v>5</v>
      </c>
      <c r="D66" s="141">
        <v>5</v>
      </c>
      <c r="E66" s="141">
        <v>5</v>
      </c>
      <c r="F66" s="141">
        <v>5</v>
      </c>
      <c r="G66" s="141">
        <v>5</v>
      </c>
      <c r="H66" s="141">
        <v>2</v>
      </c>
      <c r="I66" s="141">
        <v>2</v>
      </c>
      <c r="J66" s="141">
        <v>5</v>
      </c>
      <c r="K66" s="141">
        <v>5</v>
      </c>
      <c r="L66" s="141">
        <v>5</v>
      </c>
      <c r="M66" s="141">
        <v>5</v>
      </c>
      <c r="N66" s="141">
        <v>5</v>
      </c>
      <c r="O66" s="141">
        <v>5</v>
      </c>
      <c r="P66" s="141">
        <v>2</v>
      </c>
      <c r="Q66" s="141">
        <v>2</v>
      </c>
      <c r="R66" s="141">
        <v>5</v>
      </c>
      <c r="S66" s="141">
        <v>2</v>
      </c>
      <c r="T66" s="141">
        <v>5</v>
      </c>
      <c r="U66" s="141">
        <v>5</v>
      </c>
      <c r="V66" s="141">
        <v>5</v>
      </c>
      <c r="W66" s="141">
        <v>5</v>
      </c>
      <c r="X66" s="141">
        <v>5</v>
      </c>
      <c r="Y66" s="141">
        <v>5</v>
      </c>
      <c r="Z66" s="141">
        <v>5</v>
      </c>
      <c r="AA66" s="141">
        <v>5</v>
      </c>
      <c r="AB66" s="141">
        <v>5</v>
      </c>
      <c r="AC66" s="141">
        <v>5</v>
      </c>
      <c r="AD66" s="141">
        <v>5</v>
      </c>
      <c r="AE66" s="141">
        <v>5</v>
      </c>
      <c r="AF66" s="141">
        <v>5</v>
      </c>
      <c r="AG66" s="141">
        <v>5</v>
      </c>
      <c r="AH66" s="141">
        <v>5</v>
      </c>
      <c r="AI66" s="141">
        <v>5</v>
      </c>
      <c r="AJ66" s="141">
        <v>5</v>
      </c>
    </row>
    <row r="67" spans="2:36">
      <c r="B67" s="142" t="s">
        <v>46</v>
      </c>
      <c r="C67" s="141">
        <v>1</v>
      </c>
      <c r="D67" s="141">
        <v>1</v>
      </c>
      <c r="E67" s="141">
        <v>1</v>
      </c>
      <c r="F67" s="141">
        <v>1</v>
      </c>
      <c r="G67" s="141">
        <v>1</v>
      </c>
      <c r="H67" s="141">
        <v>1</v>
      </c>
      <c r="I67" s="141">
        <v>1</v>
      </c>
      <c r="J67" s="141">
        <v>1</v>
      </c>
      <c r="K67" s="141">
        <v>1</v>
      </c>
      <c r="L67" s="141">
        <v>1</v>
      </c>
      <c r="M67" s="141">
        <v>1</v>
      </c>
      <c r="N67" s="141">
        <v>1</v>
      </c>
      <c r="O67" s="141">
        <v>1</v>
      </c>
      <c r="P67" s="141">
        <v>1</v>
      </c>
      <c r="Q67" s="141">
        <v>1</v>
      </c>
      <c r="R67" s="141">
        <v>1</v>
      </c>
      <c r="S67" s="141">
        <v>1</v>
      </c>
      <c r="T67" s="141">
        <v>1</v>
      </c>
      <c r="U67" s="141">
        <v>1</v>
      </c>
      <c r="V67" s="141">
        <v>1</v>
      </c>
      <c r="W67" s="141">
        <v>1</v>
      </c>
      <c r="X67" s="141">
        <v>1</v>
      </c>
      <c r="Y67" s="141">
        <v>1</v>
      </c>
      <c r="Z67" s="141">
        <v>1</v>
      </c>
      <c r="AA67" s="141">
        <v>1</v>
      </c>
      <c r="AB67" s="141">
        <v>1</v>
      </c>
      <c r="AC67" s="141">
        <v>1</v>
      </c>
      <c r="AD67" s="141">
        <v>1</v>
      </c>
      <c r="AE67" s="141">
        <v>1</v>
      </c>
      <c r="AF67" s="141">
        <v>1</v>
      </c>
      <c r="AG67" s="141">
        <v>1</v>
      </c>
      <c r="AH67" s="141">
        <v>1</v>
      </c>
      <c r="AI67" s="141">
        <v>1</v>
      </c>
      <c r="AJ67" s="141">
        <v>1</v>
      </c>
    </row>
    <row r="68" spans="2:36">
      <c r="B68" s="142" t="s">
        <v>51</v>
      </c>
      <c r="C68" s="141">
        <v>3</v>
      </c>
      <c r="D68" s="141">
        <v>5</v>
      </c>
      <c r="E68" s="141">
        <v>5</v>
      </c>
      <c r="F68" s="141">
        <v>5</v>
      </c>
      <c r="G68" s="141">
        <v>5</v>
      </c>
      <c r="H68" s="141">
        <v>1</v>
      </c>
      <c r="I68" s="141">
        <v>1</v>
      </c>
      <c r="J68" s="141">
        <v>3</v>
      </c>
      <c r="K68" s="141">
        <v>5</v>
      </c>
      <c r="L68" s="141">
        <v>5</v>
      </c>
      <c r="M68" s="141">
        <v>3</v>
      </c>
      <c r="N68" s="141">
        <v>5</v>
      </c>
      <c r="O68" s="141">
        <v>3</v>
      </c>
      <c r="P68" s="141">
        <v>5</v>
      </c>
      <c r="Q68" s="141">
        <v>5</v>
      </c>
      <c r="R68" s="141">
        <v>3</v>
      </c>
      <c r="S68" s="141">
        <v>5</v>
      </c>
      <c r="T68" s="141">
        <v>3</v>
      </c>
      <c r="U68" s="141">
        <v>3</v>
      </c>
      <c r="V68" s="141">
        <v>3</v>
      </c>
      <c r="W68" s="141">
        <v>3</v>
      </c>
      <c r="X68" s="141">
        <v>5</v>
      </c>
      <c r="Y68" s="141">
        <v>5</v>
      </c>
      <c r="Z68" s="141">
        <v>5</v>
      </c>
      <c r="AA68" s="141">
        <v>5</v>
      </c>
      <c r="AB68" s="141">
        <v>3</v>
      </c>
      <c r="AC68" s="141">
        <v>5</v>
      </c>
      <c r="AD68" s="141">
        <v>5</v>
      </c>
      <c r="AE68" s="141">
        <v>3</v>
      </c>
      <c r="AF68" s="141">
        <v>5</v>
      </c>
      <c r="AG68" s="141">
        <v>5</v>
      </c>
      <c r="AH68" s="141">
        <v>5</v>
      </c>
      <c r="AI68" s="141">
        <v>3</v>
      </c>
      <c r="AJ68" s="141">
        <v>5</v>
      </c>
    </row>
    <row r="69" spans="2:36">
      <c r="B69" s="142" t="s">
        <v>56</v>
      </c>
      <c r="C69" s="141">
        <v>1</v>
      </c>
      <c r="D69" s="141">
        <v>1</v>
      </c>
      <c r="E69" s="141">
        <v>1</v>
      </c>
      <c r="F69" s="141">
        <v>1</v>
      </c>
      <c r="G69" s="141">
        <v>1</v>
      </c>
      <c r="H69" s="141">
        <v>1</v>
      </c>
      <c r="I69" s="141">
        <v>1</v>
      </c>
      <c r="J69" s="141">
        <v>1</v>
      </c>
      <c r="K69" s="141">
        <v>1</v>
      </c>
      <c r="L69" s="141">
        <v>1</v>
      </c>
      <c r="M69" s="141">
        <v>1</v>
      </c>
      <c r="N69" s="141">
        <v>1</v>
      </c>
      <c r="O69" s="141">
        <v>1</v>
      </c>
      <c r="P69" s="141">
        <v>1</v>
      </c>
      <c r="Q69" s="141">
        <v>1</v>
      </c>
      <c r="R69" s="141">
        <v>1</v>
      </c>
      <c r="S69" s="141">
        <v>1</v>
      </c>
      <c r="T69" s="141">
        <v>1</v>
      </c>
      <c r="U69" s="141">
        <v>1</v>
      </c>
      <c r="V69" s="141">
        <v>1</v>
      </c>
      <c r="W69" s="141">
        <v>1</v>
      </c>
      <c r="X69" s="141">
        <v>1</v>
      </c>
      <c r="Y69" s="141">
        <v>1</v>
      </c>
      <c r="Z69" s="141">
        <v>1</v>
      </c>
      <c r="AA69" s="141">
        <v>1</v>
      </c>
      <c r="AB69" s="141">
        <v>1</v>
      </c>
      <c r="AC69" s="141">
        <v>1</v>
      </c>
      <c r="AD69" s="141">
        <v>1</v>
      </c>
      <c r="AE69" s="141">
        <v>1</v>
      </c>
      <c r="AF69" s="141">
        <v>1</v>
      </c>
      <c r="AG69" s="141">
        <v>1</v>
      </c>
      <c r="AH69" s="141">
        <v>1</v>
      </c>
      <c r="AI69" s="141">
        <v>1</v>
      </c>
      <c r="AJ69" s="141">
        <v>1</v>
      </c>
    </row>
    <row r="70" spans="2:36">
      <c r="B70" s="142" t="s">
        <v>59</v>
      </c>
      <c r="C70" s="141">
        <v>2</v>
      </c>
      <c r="D70" s="141">
        <v>2</v>
      </c>
      <c r="E70" s="141">
        <v>2</v>
      </c>
      <c r="F70" s="141">
        <v>2</v>
      </c>
      <c r="G70" s="141">
        <v>2</v>
      </c>
      <c r="H70" s="141">
        <v>2</v>
      </c>
      <c r="I70" s="141">
        <v>2</v>
      </c>
      <c r="J70" s="141">
        <v>2</v>
      </c>
      <c r="K70" s="141">
        <v>2</v>
      </c>
      <c r="L70" s="141">
        <v>1</v>
      </c>
      <c r="M70" s="141">
        <v>5</v>
      </c>
      <c r="N70" s="141">
        <v>5</v>
      </c>
      <c r="O70" s="141">
        <v>1</v>
      </c>
      <c r="P70" s="141">
        <v>2</v>
      </c>
      <c r="Q70" s="141">
        <v>2</v>
      </c>
      <c r="R70" s="141">
        <v>2</v>
      </c>
      <c r="S70" s="141">
        <v>2</v>
      </c>
      <c r="T70" s="141">
        <v>2</v>
      </c>
      <c r="U70" s="141">
        <v>1</v>
      </c>
      <c r="V70" s="141">
        <v>1</v>
      </c>
      <c r="W70" s="141">
        <v>2</v>
      </c>
      <c r="X70" s="141">
        <v>4</v>
      </c>
      <c r="Y70" s="141">
        <v>5</v>
      </c>
      <c r="Z70" s="141">
        <v>3</v>
      </c>
      <c r="AA70" s="141">
        <v>5</v>
      </c>
      <c r="AB70" s="141">
        <v>3</v>
      </c>
      <c r="AC70" s="141">
        <v>3</v>
      </c>
      <c r="AD70" s="141">
        <v>4</v>
      </c>
      <c r="AE70" s="141">
        <v>3</v>
      </c>
      <c r="AF70" s="141">
        <v>5</v>
      </c>
      <c r="AG70" s="141">
        <v>3</v>
      </c>
      <c r="AH70" s="141">
        <v>4</v>
      </c>
      <c r="AI70" s="141">
        <v>3</v>
      </c>
      <c r="AJ70" s="141">
        <v>5</v>
      </c>
    </row>
    <row r="71" spans="2:36" ht="15.75">
      <c r="B71" s="24" t="s">
        <v>81</v>
      </c>
      <c r="C71" s="25">
        <f>AVERAGE(C65:C70)</f>
        <v>2.1666666666666665</v>
      </c>
      <c r="D71" s="25">
        <f t="shared" ref="D71:E71" si="7">AVERAGE(D65:D70)</f>
        <v>2.5</v>
      </c>
      <c r="E71" s="25">
        <f t="shared" si="7"/>
        <v>2.5</v>
      </c>
      <c r="F71" s="25">
        <f t="shared" ref="F71:H71" si="8">AVERAGE(F65:F70)</f>
        <v>2.5</v>
      </c>
      <c r="G71" s="25">
        <f t="shared" si="8"/>
        <v>3</v>
      </c>
      <c r="H71" s="25">
        <f t="shared" si="8"/>
        <v>1.6666666666666667</v>
      </c>
      <c r="I71" s="25">
        <f t="shared" ref="I71:J71" si="9">AVERAGE(I65:I70)</f>
        <v>1.3333333333333333</v>
      </c>
      <c r="J71" s="25">
        <f t="shared" si="9"/>
        <v>2.1666666666666665</v>
      </c>
      <c r="K71" s="25">
        <f t="shared" ref="K71:L71" si="10">AVERAGE(K65:K70)</f>
        <v>2.5</v>
      </c>
      <c r="L71" s="25">
        <f t="shared" si="10"/>
        <v>2.3333333333333335</v>
      </c>
      <c r="M71" s="25">
        <f t="shared" ref="M71:N71" si="11">AVERAGE(M65:M70)</f>
        <v>2.6666666666666665</v>
      </c>
      <c r="N71" s="25">
        <f t="shared" si="11"/>
        <v>3</v>
      </c>
      <c r="O71" s="25">
        <f t="shared" ref="O71:W71" si="12">AVERAGE(O65:O70)</f>
        <v>2</v>
      </c>
      <c r="P71" s="25">
        <f t="shared" si="12"/>
        <v>2</v>
      </c>
      <c r="Q71" s="25">
        <f t="shared" si="12"/>
        <v>2</v>
      </c>
      <c r="R71" s="25">
        <f t="shared" si="12"/>
        <v>2.6666666666666665</v>
      </c>
      <c r="S71" s="25">
        <f t="shared" si="12"/>
        <v>2</v>
      </c>
      <c r="T71" s="25">
        <f t="shared" si="12"/>
        <v>2.6666666666666665</v>
      </c>
      <c r="U71" s="25">
        <f t="shared" si="12"/>
        <v>2</v>
      </c>
      <c r="V71" s="25">
        <f t="shared" si="12"/>
        <v>2</v>
      </c>
      <c r="W71" s="25">
        <f t="shared" si="12"/>
        <v>2.6666666666666665</v>
      </c>
      <c r="X71" s="25">
        <f t="shared" ref="X71:Y71" si="13">AVERAGE(X65:X70)</f>
        <v>2.8333333333333335</v>
      </c>
      <c r="Y71" s="25">
        <f t="shared" si="13"/>
        <v>3</v>
      </c>
      <c r="Z71" s="25">
        <f t="shared" ref="Z71:AJ71" si="14">AVERAGE(Z65:Z70)</f>
        <v>2.6666666666666665</v>
      </c>
      <c r="AA71" s="25">
        <f t="shared" si="14"/>
        <v>3</v>
      </c>
      <c r="AB71" s="25">
        <f t="shared" si="14"/>
        <v>2.3333333333333335</v>
      </c>
      <c r="AC71" s="25">
        <f t="shared" ref="AC71" si="15">AVERAGE(AC65:AC70)</f>
        <v>2.6666666666666665</v>
      </c>
      <c r="AD71" s="25">
        <f t="shared" si="14"/>
        <v>2.8333333333333335</v>
      </c>
      <c r="AE71" s="25">
        <f t="shared" ref="AE71" si="16">AVERAGE(AE65:AE70)</f>
        <v>2.3333333333333335</v>
      </c>
      <c r="AF71" s="25">
        <f t="shared" si="14"/>
        <v>3</v>
      </c>
      <c r="AG71" s="25">
        <f t="shared" ref="AG71:AH71" si="17">AVERAGE(AG65:AG70)</f>
        <v>2.6666666666666665</v>
      </c>
      <c r="AH71" s="25">
        <f t="shared" si="17"/>
        <v>2.8333333333333335</v>
      </c>
      <c r="AI71" s="25">
        <f t="shared" ref="AI71" si="18">AVERAGE(AI65:AI70)</f>
        <v>2.3333333333333335</v>
      </c>
      <c r="AJ71" s="25">
        <f t="shared" si="14"/>
        <v>3</v>
      </c>
    </row>
    <row r="75" spans="2:36" ht="15.75">
      <c r="B75" s="144" t="s">
        <v>116</v>
      </c>
      <c r="C75" s="144"/>
    </row>
    <row r="77" spans="2:36" ht="60">
      <c r="B77" s="22" t="s">
        <v>79</v>
      </c>
      <c r="C77" s="22" t="s">
        <v>515</v>
      </c>
      <c r="D77" s="22" t="s">
        <v>516</v>
      </c>
      <c r="E77" s="22" t="s">
        <v>517</v>
      </c>
      <c r="F77" s="22" t="s">
        <v>519</v>
      </c>
      <c r="G77" s="22" t="s">
        <v>520</v>
      </c>
      <c r="H77" s="22" t="s">
        <v>521</v>
      </c>
      <c r="I77" s="22" t="s">
        <v>522</v>
      </c>
      <c r="J77" s="22" t="s">
        <v>575</v>
      </c>
      <c r="K77" s="22" t="s">
        <v>576</v>
      </c>
      <c r="L77" s="22" t="s">
        <v>577</v>
      </c>
      <c r="M77" s="22" t="s">
        <v>578</v>
      </c>
      <c r="N77" s="22" t="s">
        <v>579</v>
      </c>
      <c r="O77" s="22" t="s">
        <v>580</v>
      </c>
      <c r="P77" s="22" t="s">
        <v>583</v>
      </c>
      <c r="Q77" s="22" t="s">
        <v>581</v>
      </c>
      <c r="R77" s="22" t="s">
        <v>584</v>
      </c>
      <c r="S77" s="22" t="s">
        <v>582</v>
      </c>
      <c r="T77" s="22" t="s">
        <v>585</v>
      </c>
      <c r="U77" s="22" t="s">
        <v>588</v>
      </c>
      <c r="V77" s="22" t="s">
        <v>589</v>
      </c>
      <c r="W77" s="22" t="s">
        <v>590</v>
      </c>
      <c r="X77" s="22" t="s">
        <v>591</v>
      </c>
      <c r="Y77" s="22" t="s">
        <v>579</v>
      </c>
      <c r="Z77" s="22" t="s">
        <v>593</v>
      </c>
      <c r="AA77" s="22" t="s">
        <v>579</v>
      </c>
      <c r="AB77" s="22" t="s">
        <v>595</v>
      </c>
      <c r="AC77" s="22" t="s">
        <v>593</v>
      </c>
      <c r="AD77" s="22" t="s">
        <v>596</v>
      </c>
      <c r="AE77" s="22" t="s">
        <v>595</v>
      </c>
      <c r="AF77" s="22" t="s">
        <v>579</v>
      </c>
      <c r="AG77" s="22" t="s">
        <v>593</v>
      </c>
      <c r="AH77" s="22" t="s">
        <v>596</v>
      </c>
      <c r="AI77" s="22" t="s">
        <v>595</v>
      </c>
      <c r="AJ77" s="22" t="s">
        <v>579</v>
      </c>
    </row>
    <row r="78" spans="2:36">
      <c r="B78" s="142" t="s">
        <v>85</v>
      </c>
      <c r="C78" s="141">
        <v>4</v>
      </c>
      <c r="D78" s="141">
        <v>4</v>
      </c>
      <c r="E78" s="141">
        <v>4</v>
      </c>
      <c r="F78" s="141">
        <v>4</v>
      </c>
      <c r="G78" s="141">
        <v>4</v>
      </c>
      <c r="H78" s="141">
        <v>4</v>
      </c>
      <c r="I78" s="141">
        <v>5</v>
      </c>
      <c r="J78" s="141">
        <v>4</v>
      </c>
      <c r="K78" s="141">
        <v>4</v>
      </c>
      <c r="L78" s="141">
        <v>4</v>
      </c>
      <c r="M78" s="141">
        <v>5</v>
      </c>
      <c r="N78" s="141">
        <v>4</v>
      </c>
      <c r="O78" s="141">
        <v>4</v>
      </c>
      <c r="P78" s="141">
        <v>3</v>
      </c>
      <c r="Q78" s="141">
        <v>3</v>
      </c>
      <c r="R78" s="141">
        <v>5</v>
      </c>
      <c r="S78" s="141">
        <v>3</v>
      </c>
      <c r="T78" s="141">
        <v>5</v>
      </c>
      <c r="U78" s="141">
        <v>5</v>
      </c>
      <c r="V78" s="141">
        <v>5</v>
      </c>
      <c r="W78" s="141">
        <v>5</v>
      </c>
      <c r="X78" s="141">
        <v>5</v>
      </c>
      <c r="Y78" s="141">
        <v>4</v>
      </c>
      <c r="Z78" s="141">
        <v>2</v>
      </c>
      <c r="AA78" s="141">
        <v>4</v>
      </c>
      <c r="AB78" s="141">
        <v>1</v>
      </c>
      <c r="AC78" s="141">
        <v>2</v>
      </c>
      <c r="AD78" s="141">
        <v>1</v>
      </c>
      <c r="AE78" s="141">
        <v>1</v>
      </c>
      <c r="AF78" s="141">
        <v>4</v>
      </c>
      <c r="AG78" s="141">
        <v>2</v>
      </c>
      <c r="AH78" s="141">
        <v>1</v>
      </c>
      <c r="AI78" s="141">
        <v>1</v>
      </c>
      <c r="AJ78" s="141">
        <v>4</v>
      </c>
    </row>
    <row r="79" spans="2:36">
      <c r="B79" s="142" t="s">
        <v>93</v>
      </c>
      <c r="C79" s="141">
        <v>1</v>
      </c>
      <c r="D79" s="141">
        <v>1</v>
      </c>
      <c r="E79" s="141">
        <v>1</v>
      </c>
      <c r="F79" s="141">
        <v>1</v>
      </c>
      <c r="G79" s="141">
        <v>1</v>
      </c>
      <c r="H79" s="141">
        <v>1</v>
      </c>
      <c r="I79" s="141">
        <v>1</v>
      </c>
      <c r="J79" s="141">
        <v>1</v>
      </c>
      <c r="K79" s="141">
        <v>1</v>
      </c>
      <c r="L79" s="141">
        <v>1</v>
      </c>
      <c r="M79" s="141">
        <v>1</v>
      </c>
      <c r="N79" s="141">
        <v>1</v>
      </c>
      <c r="O79" s="141">
        <v>1</v>
      </c>
      <c r="P79" s="141">
        <v>1</v>
      </c>
      <c r="Q79" s="141">
        <v>1</v>
      </c>
      <c r="R79" s="141">
        <v>1</v>
      </c>
      <c r="S79" s="141">
        <v>1</v>
      </c>
      <c r="T79" s="141">
        <v>1</v>
      </c>
      <c r="U79" s="141">
        <v>1</v>
      </c>
      <c r="V79" s="141">
        <v>1</v>
      </c>
      <c r="W79" s="141">
        <v>1</v>
      </c>
      <c r="X79" s="141">
        <v>1</v>
      </c>
      <c r="Y79" s="141">
        <v>1</v>
      </c>
      <c r="Z79" s="141">
        <v>1</v>
      </c>
      <c r="AA79" s="141">
        <v>1</v>
      </c>
      <c r="AB79" s="141">
        <v>1</v>
      </c>
      <c r="AC79" s="141">
        <v>1</v>
      </c>
      <c r="AD79" s="141">
        <v>1</v>
      </c>
      <c r="AE79" s="141">
        <v>1</v>
      </c>
      <c r="AF79" s="141">
        <v>1</v>
      </c>
      <c r="AG79" s="141">
        <v>1</v>
      </c>
      <c r="AH79" s="141">
        <v>1</v>
      </c>
      <c r="AI79" s="141">
        <v>1</v>
      </c>
      <c r="AJ79" s="141">
        <v>1</v>
      </c>
    </row>
    <row r="80" spans="2:36" ht="33.6" customHeight="1">
      <c r="B80" s="142" t="s">
        <v>94</v>
      </c>
      <c r="C80" s="141">
        <v>0</v>
      </c>
      <c r="D80" s="141">
        <v>0</v>
      </c>
      <c r="E80" s="141">
        <v>0</v>
      </c>
      <c r="F80" s="141">
        <v>0</v>
      </c>
      <c r="G80" s="141">
        <v>0</v>
      </c>
      <c r="H80" s="141">
        <v>0</v>
      </c>
      <c r="I80" s="141">
        <v>0</v>
      </c>
      <c r="J80" s="141">
        <v>0</v>
      </c>
      <c r="K80" s="141">
        <v>0</v>
      </c>
      <c r="L80" s="141">
        <v>0</v>
      </c>
      <c r="M80" s="141">
        <v>0</v>
      </c>
      <c r="N80" s="141">
        <v>0</v>
      </c>
      <c r="O80" s="141">
        <v>0</v>
      </c>
      <c r="P80" s="141">
        <v>0</v>
      </c>
      <c r="Q80" s="141">
        <v>0</v>
      </c>
      <c r="R80" s="141">
        <v>0</v>
      </c>
      <c r="S80" s="141">
        <v>0</v>
      </c>
      <c r="T80" s="141">
        <v>0</v>
      </c>
      <c r="U80" s="141">
        <v>0</v>
      </c>
      <c r="V80" s="141">
        <v>0</v>
      </c>
      <c r="W80" s="141">
        <v>0</v>
      </c>
      <c r="X80" s="141">
        <v>0</v>
      </c>
      <c r="Y80" s="141">
        <v>0</v>
      </c>
      <c r="Z80" s="141">
        <v>0</v>
      </c>
      <c r="AA80" s="141">
        <v>0</v>
      </c>
      <c r="AB80" s="141">
        <v>0</v>
      </c>
      <c r="AC80" s="141">
        <v>0</v>
      </c>
      <c r="AD80" s="141">
        <v>0</v>
      </c>
      <c r="AE80" s="141">
        <v>0</v>
      </c>
      <c r="AF80" s="141">
        <v>0</v>
      </c>
      <c r="AG80" s="141">
        <v>0</v>
      </c>
      <c r="AH80" s="141">
        <v>0</v>
      </c>
      <c r="AI80" s="141">
        <v>0</v>
      </c>
      <c r="AJ80" s="141">
        <v>0</v>
      </c>
    </row>
    <row r="81" spans="2:36" ht="59.45" customHeight="1">
      <c r="B81" s="142" t="s">
        <v>117</v>
      </c>
      <c r="C81" s="141">
        <v>4</v>
      </c>
      <c r="D81" s="141">
        <v>4</v>
      </c>
      <c r="E81" s="141">
        <v>4</v>
      </c>
      <c r="F81" s="141">
        <v>4</v>
      </c>
      <c r="G81" s="141">
        <v>4</v>
      </c>
      <c r="H81" s="141">
        <v>4</v>
      </c>
      <c r="I81" s="141">
        <v>4</v>
      </c>
      <c r="J81" s="141">
        <v>4</v>
      </c>
      <c r="K81" s="141">
        <v>4</v>
      </c>
      <c r="L81" s="141">
        <v>4</v>
      </c>
      <c r="M81" s="141">
        <v>4</v>
      </c>
      <c r="N81" s="141">
        <v>4</v>
      </c>
      <c r="O81" s="141">
        <v>4</v>
      </c>
      <c r="P81" s="141">
        <v>1</v>
      </c>
      <c r="Q81" s="141">
        <v>1</v>
      </c>
      <c r="R81" s="141">
        <v>4</v>
      </c>
      <c r="S81" s="141">
        <v>1</v>
      </c>
      <c r="T81" s="141">
        <v>4</v>
      </c>
      <c r="U81" s="141">
        <v>4</v>
      </c>
      <c r="V81" s="141">
        <v>4</v>
      </c>
      <c r="W81" s="141">
        <v>4</v>
      </c>
      <c r="X81" s="141">
        <v>1</v>
      </c>
      <c r="Y81" s="141">
        <v>4</v>
      </c>
      <c r="Z81" s="141">
        <v>2</v>
      </c>
      <c r="AA81" s="141">
        <v>4</v>
      </c>
      <c r="AB81" s="141">
        <v>2</v>
      </c>
      <c r="AC81" s="141">
        <v>2</v>
      </c>
      <c r="AD81" s="141">
        <v>2</v>
      </c>
      <c r="AE81" s="141">
        <v>2</v>
      </c>
      <c r="AF81" s="141">
        <v>4</v>
      </c>
      <c r="AG81" s="141">
        <v>2</v>
      </c>
      <c r="AH81" s="141">
        <v>2</v>
      </c>
      <c r="AI81" s="141">
        <v>1</v>
      </c>
      <c r="AJ81" s="141">
        <v>4</v>
      </c>
    </row>
    <row r="82" spans="2:36" ht="15.75">
      <c r="B82" s="24" t="s">
        <v>81</v>
      </c>
      <c r="C82" s="25">
        <f>AVERAGE(C78:C81)</f>
        <v>2.25</v>
      </c>
      <c r="D82" s="25">
        <f t="shared" ref="D82:H82" si="19">AVERAGE(D78:D81)</f>
        <v>2.25</v>
      </c>
      <c r="E82" s="25">
        <f t="shared" si="19"/>
        <v>2.25</v>
      </c>
      <c r="F82" s="25">
        <f t="shared" si="19"/>
        <v>2.25</v>
      </c>
      <c r="G82" s="25">
        <f t="shared" si="19"/>
        <v>2.25</v>
      </c>
      <c r="H82" s="25">
        <f t="shared" si="19"/>
        <v>2.25</v>
      </c>
      <c r="I82" s="25">
        <f t="shared" ref="I82:J82" si="20">AVERAGE(I78:I81)</f>
        <v>2.5</v>
      </c>
      <c r="J82" s="25">
        <f t="shared" si="20"/>
        <v>2.25</v>
      </c>
      <c r="K82" s="25">
        <f t="shared" ref="K82:L82" si="21">AVERAGE(K78:K81)</f>
        <v>2.25</v>
      </c>
      <c r="L82" s="25">
        <f t="shared" si="21"/>
        <v>2.25</v>
      </c>
      <c r="M82" s="25">
        <f t="shared" ref="M82:N82" si="22">AVERAGE(M78:M81)</f>
        <v>2.5</v>
      </c>
      <c r="N82" s="25">
        <f t="shared" si="22"/>
        <v>2.25</v>
      </c>
      <c r="O82" s="25">
        <f t="shared" ref="O82:W82" si="23">AVERAGE(O78:O81)</f>
        <v>2.25</v>
      </c>
      <c r="P82" s="25">
        <f t="shared" si="23"/>
        <v>1.25</v>
      </c>
      <c r="Q82" s="25">
        <f t="shared" si="23"/>
        <v>1.25</v>
      </c>
      <c r="R82" s="25">
        <f t="shared" si="23"/>
        <v>2.5</v>
      </c>
      <c r="S82" s="25">
        <f t="shared" si="23"/>
        <v>1.25</v>
      </c>
      <c r="T82" s="25">
        <f t="shared" si="23"/>
        <v>2.5</v>
      </c>
      <c r="U82" s="25">
        <v>4</v>
      </c>
      <c r="V82" s="25">
        <f t="shared" si="23"/>
        <v>2.5</v>
      </c>
      <c r="W82" s="25">
        <f t="shared" si="23"/>
        <v>2.5</v>
      </c>
      <c r="X82" s="25">
        <f t="shared" ref="X82:Y82" si="24">AVERAGE(X78:X81)</f>
        <v>1.75</v>
      </c>
      <c r="Y82" s="25">
        <f t="shared" si="24"/>
        <v>2.25</v>
      </c>
      <c r="Z82" s="25">
        <f t="shared" ref="Z82:AJ82" si="25">AVERAGE(Z78:Z81)</f>
        <v>1.25</v>
      </c>
      <c r="AA82" s="25">
        <f t="shared" si="25"/>
        <v>2.25</v>
      </c>
      <c r="AB82" s="25">
        <f t="shared" si="25"/>
        <v>1</v>
      </c>
      <c r="AC82" s="25">
        <f t="shared" ref="AC82" si="26">AVERAGE(AC78:AC81)</f>
        <v>1.25</v>
      </c>
      <c r="AD82" s="25">
        <f t="shared" si="25"/>
        <v>1</v>
      </c>
      <c r="AE82" s="25">
        <f t="shared" ref="AE82" si="27">AVERAGE(AE78:AE81)</f>
        <v>1</v>
      </c>
      <c r="AF82" s="25">
        <f t="shared" si="25"/>
        <v>2.25</v>
      </c>
      <c r="AG82" s="25">
        <f t="shared" ref="AG82:AH82" si="28">AVERAGE(AG78:AG81)</f>
        <v>1.25</v>
      </c>
      <c r="AH82" s="25">
        <f t="shared" si="28"/>
        <v>1</v>
      </c>
      <c r="AI82" s="25">
        <f t="shared" ref="AI82" si="29">AVERAGE(AI78:AI81)</f>
        <v>0.75</v>
      </c>
      <c r="AJ82" s="25">
        <f t="shared" si="25"/>
        <v>2.25</v>
      </c>
    </row>
  </sheetData>
  <sheetProtection selectLockedCells="1" selectUnlockedCells="1"/>
  <mergeCells count="31">
    <mergeCell ref="B15:B19"/>
    <mergeCell ref="A13:E13"/>
    <mergeCell ref="G13:H13"/>
    <mergeCell ref="I13:L13"/>
    <mergeCell ref="M13:P13"/>
    <mergeCell ref="C1:O1"/>
    <mergeCell ref="B6:E6"/>
    <mergeCell ref="B7:E7"/>
    <mergeCell ref="B8:E8"/>
    <mergeCell ref="B9:E9"/>
    <mergeCell ref="B63:C63"/>
    <mergeCell ref="I22:I23"/>
    <mergeCell ref="J22:J23"/>
    <mergeCell ref="K22:K23"/>
    <mergeCell ref="L22:L23"/>
    <mergeCell ref="I29:I32"/>
    <mergeCell ref="J29:J32"/>
    <mergeCell ref="K29:K32"/>
    <mergeCell ref="L29:L32"/>
    <mergeCell ref="I34:I35"/>
    <mergeCell ref="J34:J35"/>
    <mergeCell ref="K34:K35"/>
    <mergeCell ref="L34:L35"/>
    <mergeCell ref="I37:I42"/>
    <mergeCell ref="J37:J42"/>
    <mergeCell ref="K37:K42"/>
    <mergeCell ref="L37:L42"/>
    <mergeCell ref="I43:I44"/>
    <mergeCell ref="J43:J44"/>
    <mergeCell ref="K43:K44"/>
    <mergeCell ref="L43:L44"/>
  </mergeCells>
  <pageMargins left="0.23622047244094491" right="0.23622047244094491" top="0.74803149606299213" bottom="0.74803149606299213" header="0.31496062992125984" footer="0.31496062992125984"/>
  <pageSetup paperSize="8" scale="61"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686" operator="equal" id="{2B096154-5EB0-4849-9C87-C6707517AAD7}">
            <xm:f>'Tabella valutazione rischi'!$E$9</xm:f>
            <x14:dxf>
              <fill>
                <patternFill>
                  <bgColor rgb="FFFF0000"/>
                </patternFill>
              </fill>
            </x14:dxf>
          </x14:cfRule>
          <x14:cfRule type="cellIs" priority="687" operator="equal" id="{1E2F3EA0-5CD0-4BEB-88A5-424EB5B26292}">
            <xm:f>'Tabella valutazione rischi'!$E$8</xm:f>
            <x14:dxf>
              <fill>
                <patternFill>
                  <bgColor rgb="FFFFC000"/>
                </patternFill>
              </fill>
            </x14:dxf>
          </x14:cfRule>
          <x14:cfRule type="cellIs" priority="688" operator="equal" id="{702EA4D0-2248-4BD7-AB03-7893C4C58F0F}">
            <xm:f>'Tabella valutazione rischi'!$E$7</xm:f>
            <x14:dxf>
              <fill>
                <patternFill>
                  <bgColor rgb="FFFFFF00"/>
                </patternFill>
              </fill>
            </x14:dxf>
          </x14:cfRule>
          <x14:cfRule type="cellIs" priority="689" operator="equal" id="{DA0FAEB3-4B28-459D-8534-74074D7F79CB}">
            <xm:f>'Tabella valutazione rischi'!$E$6</xm:f>
            <x14:dxf>
              <fill>
                <patternFill>
                  <bgColor rgb="FF00B050"/>
                </patternFill>
              </fill>
            </x14:dxf>
          </x14:cfRule>
          <x14:cfRule type="cellIs" priority="690" operator="equal" id="{39716882-C0BD-4FFA-8465-9AC5E558CA5C}">
            <xm:f>'Tabella valutazione rischi'!$E$5</xm:f>
            <x14:dxf>
              <fill>
                <patternFill>
                  <bgColor theme="0"/>
                </patternFill>
              </fill>
            </x14:dxf>
          </x14:cfRule>
          <xm:sqref>N21</xm:sqref>
        </x14:conditionalFormatting>
        <x14:conditionalFormatting xmlns:xm="http://schemas.microsoft.com/office/excel/2006/main">
          <x14:cfRule type="cellIs" priority="656" operator="equal" id="{226F5A86-A977-46A8-8BE1-D51ED94E3724}">
            <xm:f>'Tabella valutazione rischi'!$E$9</xm:f>
            <x14:dxf>
              <fill>
                <patternFill>
                  <bgColor rgb="FFFF0000"/>
                </patternFill>
              </fill>
            </x14:dxf>
          </x14:cfRule>
          <x14:cfRule type="cellIs" priority="657" operator="equal" id="{E12BCC2B-B2E6-4539-B4D0-643EA12D5B33}">
            <xm:f>'Tabella valutazione rischi'!$E$8</xm:f>
            <x14:dxf>
              <fill>
                <patternFill>
                  <bgColor rgb="FFFFC000"/>
                </patternFill>
              </fill>
            </x14:dxf>
          </x14:cfRule>
          <x14:cfRule type="cellIs" priority="658" operator="equal" id="{4CA86D19-3D41-473E-8000-BFB3C3E81CFB}">
            <xm:f>'Tabella valutazione rischi'!$E$7</xm:f>
            <x14:dxf>
              <fill>
                <patternFill>
                  <bgColor rgb="FFFFFF00"/>
                </patternFill>
              </fill>
            </x14:dxf>
          </x14:cfRule>
          <x14:cfRule type="cellIs" priority="659" operator="equal" id="{7FA57B78-DCF7-46EB-A520-DDCE020F08D8}">
            <xm:f>'Tabella valutazione rischi'!$E$6</xm:f>
            <x14:dxf>
              <fill>
                <patternFill>
                  <bgColor rgb="FF00B050"/>
                </patternFill>
              </fill>
            </x14:dxf>
          </x14:cfRule>
          <x14:cfRule type="cellIs" priority="660" operator="equal" id="{CBE32436-37F8-4A47-91D8-26385EACD351}">
            <xm:f>'Tabella valutazione rischi'!$E$5</xm:f>
            <x14:dxf>
              <fill>
                <patternFill>
                  <bgColor theme="0"/>
                </patternFill>
              </fill>
            </x14:dxf>
          </x14:cfRule>
          <xm:sqref>N22</xm:sqref>
        </x14:conditionalFormatting>
        <x14:conditionalFormatting xmlns:xm="http://schemas.microsoft.com/office/excel/2006/main">
          <x14:cfRule type="cellIs" priority="651" operator="equal" id="{8FABF5AA-ACC2-43BA-888D-FBD72A2B8492}">
            <xm:f>'Tabella valutazione rischi'!$E$9</xm:f>
            <x14:dxf>
              <fill>
                <patternFill>
                  <bgColor rgb="FFFF0000"/>
                </patternFill>
              </fill>
            </x14:dxf>
          </x14:cfRule>
          <x14:cfRule type="cellIs" priority="652" operator="equal" id="{8E3E4E97-279B-4A0E-B262-2B1AF6BD9A0E}">
            <xm:f>'Tabella valutazione rischi'!$E$8</xm:f>
            <x14:dxf>
              <fill>
                <patternFill>
                  <bgColor rgb="FFFFC000"/>
                </patternFill>
              </fill>
            </x14:dxf>
          </x14:cfRule>
          <x14:cfRule type="cellIs" priority="653" operator="equal" id="{0E36313F-7B5F-4B74-8904-CD0C260C052F}">
            <xm:f>'Tabella valutazione rischi'!$E$7</xm:f>
            <x14:dxf>
              <fill>
                <patternFill>
                  <bgColor rgb="FFFFFF00"/>
                </patternFill>
              </fill>
            </x14:dxf>
          </x14:cfRule>
          <x14:cfRule type="cellIs" priority="654" operator="equal" id="{7B9F9298-75E5-4393-889D-5859FCE19A19}">
            <xm:f>'Tabella valutazione rischi'!$E$6</xm:f>
            <x14:dxf>
              <fill>
                <patternFill>
                  <bgColor rgb="FF00B050"/>
                </patternFill>
              </fill>
            </x14:dxf>
          </x14:cfRule>
          <x14:cfRule type="cellIs" priority="655" operator="equal" id="{B6B9D68C-4E10-4486-ADA3-5AD4D6215F95}">
            <xm:f>'Tabella valutazione rischi'!$E$5</xm:f>
            <x14:dxf>
              <fill>
                <patternFill>
                  <bgColor theme="0"/>
                </patternFill>
              </fill>
            </x14:dxf>
          </x14:cfRule>
          <xm:sqref>M22</xm:sqref>
        </x14:conditionalFormatting>
        <x14:conditionalFormatting xmlns:xm="http://schemas.microsoft.com/office/excel/2006/main">
          <x14:cfRule type="cellIs" priority="636" operator="equal" id="{110270F6-F7A5-493B-B9E1-1BC88AECAFE6}">
            <xm:f>'Tabella valutazione rischi'!$E$9</xm:f>
            <x14:dxf>
              <fill>
                <patternFill>
                  <bgColor rgb="FFFF0000"/>
                </patternFill>
              </fill>
            </x14:dxf>
          </x14:cfRule>
          <x14:cfRule type="cellIs" priority="637" operator="equal" id="{796A2821-5DE5-452F-A7CC-9C1A5DB1C7D0}">
            <xm:f>'Tabella valutazione rischi'!$E$8</xm:f>
            <x14:dxf>
              <fill>
                <patternFill>
                  <bgColor rgb="FFFFC000"/>
                </patternFill>
              </fill>
            </x14:dxf>
          </x14:cfRule>
          <x14:cfRule type="cellIs" priority="638" operator="equal" id="{E0151951-42EE-4A62-9704-E181B929D29E}">
            <xm:f>'Tabella valutazione rischi'!$E$7</xm:f>
            <x14:dxf>
              <fill>
                <patternFill>
                  <bgColor rgb="FFFFFF00"/>
                </patternFill>
              </fill>
            </x14:dxf>
          </x14:cfRule>
          <x14:cfRule type="cellIs" priority="639" operator="equal" id="{05E56294-5B41-4373-9251-A0FA0783B0DE}">
            <xm:f>'Tabella valutazione rischi'!$E$6</xm:f>
            <x14:dxf>
              <fill>
                <patternFill>
                  <bgColor rgb="FF00B050"/>
                </patternFill>
              </fill>
            </x14:dxf>
          </x14:cfRule>
          <x14:cfRule type="cellIs" priority="640" operator="equal" id="{F435DD4C-4CD6-44E2-81A5-5496166090AF}">
            <xm:f>'Tabella valutazione rischi'!$E$5</xm:f>
            <x14:dxf>
              <fill>
                <patternFill>
                  <bgColor theme="0"/>
                </patternFill>
              </fill>
            </x14:dxf>
          </x14:cfRule>
          <xm:sqref>N23</xm:sqref>
        </x14:conditionalFormatting>
        <x14:conditionalFormatting xmlns:xm="http://schemas.microsoft.com/office/excel/2006/main">
          <x14:cfRule type="cellIs" priority="631" operator="equal" id="{071D5DE4-927A-46A6-82E4-4B7C5952EE0D}">
            <xm:f>'Tabella valutazione rischi'!$E$9</xm:f>
            <x14:dxf>
              <fill>
                <patternFill>
                  <bgColor rgb="FFFF0000"/>
                </patternFill>
              </fill>
            </x14:dxf>
          </x14:cfRule>
          <x14:cfRule type="cellIs" priority="632" operator="equal" id="{EFB9C5B1-C529-452F-B5FC-51B38F010E31}">
            <xm:f>'Tabella valutazione rischi'!$E$8</xm:f>
            <x14:dxf>
              <fill>
                <patternFill>
                  <bgColor rgb="FFFFC000"/>
                </patternFill>
              </fill>
            </x14:dxf>
          </x14:cfRule>
          <x14:cfRule type="cellIs" priority="633" operator="equal" id="{BD601192-C829-4186-AC50-AE2F2929512B}">
            <xm:f>'Tabella valutazione rischi'!$E$7</xm:f>
            <x14:dxf>
              <fill>
                <patternFill>
                  <bgColor rgb="FFFFFF00"/>
                </patternFill>
              </fill>
            </x14:dxf>
          </x14:cfRule>
          <x14:cfRule type="cellIs" priority="634" operator="equal" id="{8F33DDBD-F8C9-4AE9-A0B3-8796E322FB35}">
            <xm:f>'Tabella valutazione rischi'!$E$6</xm:f>
            <x14:dxf>
              <fill>
                <patternFill>
                  <bgColor rgb="FF00B050"/>
                </patternFill>
              </fill>
            </x14:dxf>
          </x14:cfRule>
          <x14:cfRule type="cellIs" priority="635" operator="equal" id="{731D66F3-CF21-49C5-A2D4-648AE5C66763}">
            <xm:f>'Tabella valutazione rischi'!$E$5</xm:f>
            <x14:dxf>
              <fill>
                <patternFill>
                  <bgColor theme="0"/>
                </patternFill>
              </fill>
            </x14:dxf>
          </x14:cfRule>
          <xm:sqref>M23</xm:sqref>
        </x14:conditionalFormatting>
        <x14:conditionalFormatting xmlns:xm="http://schemas.microsoft.com/office/excel/2006/main">
          <x14:cfRule type="cellIs" priority="616" operator="equal" id="{EF89A2CA-D487-4D27-AEBD-CE8A72A27AD0}">
            <xm:f>'Tabella valutazione rischi'!$E$9</xm:f>
            <x14:dxf>
              <fill>
                <patternFill>
                  <bgColor rgb="FFFF0000"/>
                </patternFill>
              </fill>
            </x14:dxf>
          </x14:cfRule>
          <x14:cfRule type="cellIs" priority="617" operator="equal" id="{9E260954-823E-4618-84CA-065217C88A4F}">
            <xm:f>'Tabella valutazione rischi'!$E$8</xm:f>
            <x14:dxf>
              <fill>
                <patternFill>
                  <bgColor rgb="FFFFC000"/>
                </patternFill>
              </fill>
            </x14:dxf>
          </x14:cfRule>
          <x14:cfRule type="cellIs" priority="618" operator="equal" id="{DE247FD8-5007-45B9-A96D-428D9FB94D34}">
            <xm:f>'Tabella valutazione rischi'!$E$7</xm:f>
            <x14:dxf>
              <fill>
                <patternFill>
                  <bgColor rgb="FFFFFF00"/>
                </patternFill>
              </fill>
            </x14:dxf>
          </x14:cfRule>
          <x14:cfRule type="cellIs" priority="619" operator="equal" id="{CE7FC5A2-4750-4E70-B34C-800A8260B851}">
            <xm:f>'Tabella valutazione rischi'!$E$6</xm:f>
            <x14:dxf>
              <fill>
                <patternFill>
                  <bgColor rgb="FF00B050"/>
                </patternFill>
              </fill>
            </x14:dxf>
          </x14:cfRule>
          <x14:cfRule type="cellIs" priority="620" operator="equal" id="{C5C2FC11-1066-470F-BBC8-FA739EA1B5C9}">
            <xm:f>'Tabella valutazione rischi'!$E$5</xm:f>
            <x14:dxf>
              <fill>
                <patternFill>
                  <bgColor theme="0"/>
                </patternFill>
              </fill>
            </x14:dxf>
          </x14:cfRule>
          <xm:sqref>N24</xm:sqref>
        </x14:conditionalFormatting>
        <x14:conditionalFormatting xmlns:xm="http://schemas.microsoft.com/office/excel/2006/main">
          <x14:cfRule type="cellIs" priority="611" operator="equal" id="{A9DEE52F-6EAD-46B6-94CD-F01B336BA875}">
            <xm:f>'Tabella valutazione rischi'!$E$9</xm:f>
            <x14:dxf>
              <fill>
                <patternFill>
                  <bgColor rgb="FFFF0000"/>
                </patternFill>
              </fill>
            </x14:dxf>
          </x14:cfRule>
          <x14:cfRule type="cellIs" priority="612" operator="equal" id="{58D0D59B-18F0-4048-80F0-0FE48C194EE8}">
            <xm:f>'Tabella valutazione rischi'!$E$8</xm:f>
            <x14:dxf>
              <fill>
                <patternFill>
                  <bgColor rgb="FFFFC000"/>
                </patternFill>
              </fill>
            </x14:dxf>
          </x14:cfRule>
          <x14:cfRule type="cellIs" priority="613" operator="equal" id="{CDA8B213-6320-4D55-9E52-E5F0AF2D7AC9}">
            <xm:f>'Tabella valutazione rischi'!$E$7</xm:f>
            <x14:dxf>
              <fill>
                <patternFill>
                  <bgColor rgb="FFFFFF00"/>
                </patternFill>
              </fill>
            </x14:dxf>
          </x14:cfRule>
          <x14:cfRule type="cellIs" priority="614" operator="equal" id="{755A8E7B-8052-45BE-B169-282C03EF6344}">
            <xm:f>'Tabella valutazione rischi'!$E$6</xm:f>
            <x14:dxf>
              <fill>
                <patternFill>
                  <bgColor rgb="FF00B050"/>
                </patternFill>
              </fill>
            </x14:dxf>
          </x14:cfRule>
          <x14:cfRule type="cellIs" priority="615" operator="equal" id="{1F9B16DA-0E3A-47D3-A358-070D5C214BE8}">
            <xm:f>'Tabella valutazione rischi'!$E$5</xm:f>
            <x14:dxf>
              <fill>
                <patternFill>
                  <bgColor theme="0"/>
                </patternFill>
              </fill>
            </x14:dxf>
          </x14:cfRule>
          <xm:sqref>M24</xm:sqref>
        </x14:conditionalFormatting>
        <x14:conditionalFormatting xmlns:xm="http://schemas.microsoft.com/office/excel/2006/main">
          <x14:cfRule type="cellIs" priority="581" operator="equal" id="{66E362EB-E2A4-4052-BDEC-FC27DD4DF2A4}">
            <xm:f>'Tabella valutazione rischi'!$E$9</xm:f>
            <x14:dxf>
              <fill>
                <patternFill>
                  <bgColor rgb="FFFF0000"/>
                </patternFill>
              </fill>
            </x14:dxf>
          </x14:cfRule>
          <x14:cfRule type="cellIs" priority="582" operator="equal" id="{95E928C8-AE5B-49AA-A555-3530728C1BEC}">
            <xm:f>'Tabella valutazione rischi'!$E$8</xm:f>
            <x14:dxf>
              <fill>
                <patternFill>
                  <bgColor rgb="FFFFC000"/>
                </patternFill>
              </fill>
            </x14:dxf>
          </x14:cfRule>
          <x14:cfRule type="cellIs" priority="583" operator="equal" id="{26852BAF-B5B2-4212-BE38-90EF59ECC945}">
            <xm:f>'Tabella valutazione rischi'!$E$7</xm:f>
            <x14:dxf>
              <fill>
                <patternFill>
                  <bgColor rgb="FFFFFF00"/>
                </patternFill>
              </fill>
            </x14:dxf>
          </x14:cfRule>
          <x14:cfRule type="cellIs" priority="584" operator="equal" id="{5B426A77-E4E1-4E41-A9AB-EEDBE4D51E66}">
            <xm:f>'Tabella valutazione rischi'!$E$6</xm:f>
            <x14:dxf>
              <fill>
                <patternFill>
                  <bgColor rgb="FF00B050"/>
                </patternFill>
              </fill>
            </x14:dxf>
          </x14:cfRule>
          <x14:cfRule type="cellIs" priority="585" operator="equal" id="{45B15022-E531-49F8-B671-30F8231A6019}">
            <xm:f>'Tabella valutazione rischi'!$E$5</xm:f>
            <x14:dxf>
              <fill>
                <patternFill>
                  <bgColor theme="0"/>
                </patternFill>
              </fill>
            </x14:dxf>
          </x14:cfRule>
          <xm:sqref>M30</xm:sqref>
        </x14:conditionalFormatting>
        <x14:conditionalFormatting xmlns:xm="http://schemas.microsoft.com/office/excel/2006/main">
          <x14:cfRule type="cellIs" priority="601" operator="equal" id="{40E2D6E7-2635-44E7-87BF-64D7019ABA70}">
            <xm:f>'Tabella valutazione rischi'!$E$9</xm:f>
            <x14:dxf>
              <fill>
                <patternFill>
                  <bgColor rgb="FFFF0000"/>
                </patternFill>
              </fill>
            </x14:dxf>
          </x14:cfRule>
          <x14:cfRule type="cellIs" priority="602" operator="equal" id="{CFE033C8-110C-4501-A0DD-B50EC08C99E3}">
            <xm:f>'Tabella valutazione rischi'!$E$8</xm:f>
            <x14:dxf>
              <fill>
                <patternFill>
                  <bgColor rgb="FFFFC000"/>
                </patternFill>
              </fill>
            </x14:dxf>
          </x14:cfRule>
          <x14:cfRule type="cellIs" priority="603" operator="equal" id="{17B010EC-32C4-473F-8336-EDC8BF6B5671}">
            <xm:f>'Tabella valutazione rischi'!$E$7</xm:f>
            <x14:dxf>
              <fill>
                <patternFill>
                  <bgColor rgb="FFFFFF00"/>
                </patternFill>
              </fill>
            </x14:dxf>
          </x14:cfRule>
          <x14:cfRule type="cellIs" priority="604" operator="equal" id="{4E62DB51-2B82-46FB-B4D7-6D8F6409FACF}">
            <xm:f>'Tabella valutazione rischi'!$E$6</xm:f>
            <x14:dxf>
              <fill>
                <patternFill>
                  <bgColor rgb="FF00B050"/>
                </patternFill>
              </fill>
            </x14:dxf>
          </x14:cfRule>
          <x14:cfRule type="cellIs" priority="605" operator="equal" id="{30672640-9BE0-44F1-81A4-BB05F3A16BEA}">
            <xm:f>'Tabella valutazione rischi'!$E$5</xm:f>
            <x14:dxf>
              <fill>
                <patternFill>
                  <bgColor theme="0"/>
                </patternFill>
              </fill>
            </x14:dxf>
          </x14:cfRule>
          <xm:sqref>N29</xm:sqref>
        </x14:conditionalFormatting>
        <x14:conditionalFormatting xmlns:xm="http://schemas.microsoft.com/office/excel/2006/main">
          <x14:cfRule type="cellIs" priority="596" operator="equal" id="{6D390816-3326-49A5-9242-BB5D686265E1}">
            <xm:f>'Tabella valutazione rischi'!$E$9</xm:f>
            <x14:dxf>
              <fill>
                <patternFill>
                  <bgColor rgb="FFFF0000"/>
                </patternFill>
              </fill>
            </x14:dxf>
          </x14:cfRule>
          <x14:cfRule type="cellIs" priority="597" operator="equal" id="{95281FCF-6C2E-4D84-BDFF-294986139013}">
            <xm:f>'Tabella valutazione rischi'!$E$8</xm:f>
            <x14:dxf>
              <fill>
                <patternFill>
                  <bgColor rgb="FFFFC000"/>
                </patternFill>
              </fill>
            </x14:dxf>
          </x14:cfRule>
          <x14:cfRule type="cellIs" priority="598" operator="equal" id="{D86B7341-8081-4A63-9E83-548645F770C6}">
            <xm:f>'Tabella valutazione rischi'!$E$7</xm:f>
            <x14:dxf>
              <fill>
                <patternFill>
                  <bgColor rgb="FFFFFF00"/>
                </patternFill>
              </fill>
            </x14:dxf>
          </x14:cfRule>
          <x14:cfRule type="cellIs" priority="599" operator="equal" id="{7B1690BA-0DFF-4E31-8A1F-354670138F0C}">
            <xm:f>'Tabella valutazione rischi'!$E$6</xm:f>
            <x14:dxf>
              <fill>
                <patternFill>
                  <bgColor rgb="FF00B050"/>
                </patternFill>
              </fill>
            </x14:dxf>
          </x14:cfRule>
          <x14:cfRule type="cellIs" priority="600" operator="equal" id="{14940245-2CFB-47E3-A80E-D415A36DC26E}">
            <xm:f>'Tabella valutazione rischi'!$E$5</xm:f>
            <x14:dxf>
              <fill>
                <patternFill>
                  <bgColor theme="0"/>
                </patternFill>
              </fill>
            </x14:dxf>
          </x14:cfRule>
          <xm:sqref>M29</xm:sqref>
        </x14:conditionalFormatting>
        <x14:conditionalFormatting xmlns:xm="http://schemas.microsoft.com/office/excel/2006/main">
          <x14:cfRule type="cellIs" priority="566" operator="equal" id="{B2B87587-798A-4FD6-839C-8318DD1F02C2}">
            <xm:f>'Tabella valutazione rischi'!$E$9</xm:f>
            <x14:dxf>
              <fill>
                <patternFill>
                  <bgColor rgb="FFFF0000"/>
                </patternFill>
              </fill>
            </x14:dxf>
          </x14:cfRule>
          <x14:cfRule type="cellIs" priority="567" operator="equal" id="{DAC1FF88-FA82-4882-AA6D-D1574F421E50}">
            <xm:f>'Tabella valutazione rischi'!$E$8</xm:f>
            <x14:dxf>
              <fill>
                <patternFill>
                  <bgColor rgb="FFFFC000"/>
                </patternFill>
              </fill>
            </x14:dxf>
          </x14:cfRule>
          <x14:cfRule type="cellIs" priority="568" operator="equal" id="{2E922B16-3C62-4F0D-B367-A436BE5C462F}">
            <xm:f>'Tabella valutazione rischi'!$E$7</xm:f>
            <x14:dxf>
              <fill>
                <patternFill>
                  <bgColor rgb="FFFFFF00"/>
                </patternFill>
              </fill>
            </x14:dxf>
          </x14:cfRule>
          <x14:cfRule type="cellIs" priority="569" operator="equal" id="{C8260CDB-BCEC-4F64-B211-F106C8C25507}">
            <xm:f>'Tabella valutazione rischi'!$E$6</xm:f>
            <x14:dxf>
              <fill>
                <patternFill>
                  <bgColor rgb="FF00B050"/>
                </patternFill>
              </fill>
            </x14:dxf>
          </x14:cfRule>
          <x14:cfRule type="cellIs" priority="570" operator="equal" id="{D819B9D5-F6B8-4B1D-9F47-4526455CDD58}">
            <xm:f>'Tabella valutazione rischi'!$E$5</xm:f>
            <x14:dxf>
              <fill>
                <patternFill>
                  <bgColor theme="0"/>
                </patternFill>
              </fill>
            </x14:dxf>
          </x14:cfRule>
          <xm:sqref>M31</xm:sqref>
        </x14:conditionalFormatting>
        <x14:conditionalFormatting xmlns:xm="http://schemas.microsoft.com/office/excel/2006/main">
          <x14:cfRule type="cellIs" priority="586" operator="equal" id="{06232A83-A161-466E-ACEB-342598035F9A}">
            <xm:f>'Tabella valutazione rischi'!$E$9</xm:f>
            <x14:dxf>
              <fill>
                <patternFill>
                  <bgColor rgb="FFFF0000"/>
                </patternFill>
              </fill>
            </x14:dxf>
          </x14:cfRule>
          <x14:cfRule type="cellIs" priority="587" operator="equal" id="{1495A17F-BB44-479B-84CF-9834A39F2FC9}">
            <xm:f>'Tabella valutazione rischi'!$E$8</xm:f>
            <x14:dxf>
              <fill>
                <patternFill>
                  <bgColor rgb="FFFFC000"/>
                </patternFill>
              </fill>
            </x14:dxf>
          </x14:cfRule>
          <x14:cfRule type="cellIs" priority="588" operator="equal" id="{8077DE99-F02B-4E8B-B4F6-A597958AC435}">
            <xm:f>'Tabella valutazione rischi'!$E$7</xm:f>
            <x14:dxf>
              <fill>
                <patternFill>
                  <bgColor rgb="FFFFFF00"/>
                </patternFill>
              </fill>
            </x14:dxf>
          </x14:cfRule>
          <x14:cfRule type="cellIs" priority="589" operator="equal" id="{15AC157F-A358-4E26-9133-632413F2BB07}">
            <xm:f>'Tabella valutazione rischi'!$E$6</xm:f>
            <x14:dxf>
              <fill>
                <patternFill>
                  <bgColor rgb="FF00B050"/>
                </patternFill>
              </fill>
            </x14:dxf>
          </x14:cfRule>
          <x14:cfRule type="cellIs" priority="590" operator="equal" id="{7802791A-350E-4703-9932-28B851CE0292}">
            <xm:f>'Tabella valutazione rischi'!$E$5</xm:f>
            <x14:dxf>
              <fill>
                <patternFill>
                  <bgColor theme="0"/>
                </patternFill>
              </fill>
            </x14:dxf>
          </x14:cfRule>
          <xm:sqref>N30</xm:sqref>
        </x14:conditionalFormatting>
        <x14:conditionalFormatting xmlns:xm="http://schemas.microsoft.com/office/excel/2006/main">
          <x14:cfRule type="cellIs" priority="551" operator="equal" id="{98CA31AD-6E58-4342-8304-C090B6593990}">
            <xm:f>'Tabella valutazione rischi'!$E$9</xm:f>
            <x14:dxf>
              <fill>
                <patternFill>
                  <bgColor rgb="FFFF0000"/>
                </patternFill>
              </fill>
            </x14:dxf>
          </x14:cfRule>
          <x14:cfRule type="cellIs" priority="552" operator="equal" id="{BE81F6B1-AC73-406A-A5A0-DE6515240268}">
            <xm:f>'Tabella valutazione rischi'!$E$8</xm:f>
            <x14:dxf>
              <fill>
                <patternFill>
                  <bgColor rgb="FFFFC000"/>
                </patternFill>
              </fill>
            </x14:dxf>
          </x14:cfRule>
          <x14:cfRule type="cellIs" priority="553" operator="equal" id="{5EE8D529-C8ED-4D7E-A02E-95ED68494E76}">
            <xm:f>'Tabella valutazione rischi'!$E$7</xm:f>
            <x14:dxf>
              <fill>
                <patternFill>
                  <bgColor rgb="FFFFFF00"/>
                </patternFill>
              </fill>
            </x14:dxf>
          </x14:cfRule>
          <x14:cfRule type="cellIs" priority="554" operator="equal" id="{395D5C2F-88CC-4F5F-BEAE-8161D1A006FD}">
            <xm:f>'Tabella valutazione rischi'!$E$6</xm:f>
            <x14:dxf>
              <fill>
                <patternFill>
                  <bgColor rgb="FF00B050"/>
                </patternFill>
              </fill>
            </x14:dxf>
          </x14:cfRule>
          <x14:cfRule type="cellIs" priority="555" operator="equal" id="{E511F1DF-5B88-44BD-8DB6-1D0D5A2ABB4A}">
            <xm:f>'Tabella valutazione rischi'!$E$5</xm:f>
            <x14:dxf>
              <fill>
                <patternFill>
                  <bgColor theme="0"/>
                </patternFill>
              </fill>
            </x14:dxf>
          </x14:cfRule>
          <xm:sqref>M32</xm:sqref>
        </x14:conditionalFormatting>
        <x14:conditionalFormatting xmlns:xm="http://schemas.microsoft.com/office/excel/2006/main">
          <x14:cfRule type="cellIs" priority="571" operator="equal" id="{0B4E0102-9132-49BA-B69B-9404E3D110C5}">
            <xm:f>'Tabella valutazione rischi'!$E$9</xm:f>
            <x14:dxf>
              <fill>
                <patternFill>
                  <bgColor rgb="FFFF0000"/>
                </patternFill>
              </fill>
            </x14:dxf>
          </x14:cfRule>
          <x14:cfRule type="cellIs" priority="572" operator="equal" id="{C1EFA4FB-B582-4BEA-879F-E12EDECC355D}">
            <xm:f>'Tabella valutazione rischi'!$E$8</xm:f>
            <x14:dxf>
              <fill>
                <patternFill>
                  <bgColor rgb="FFFFC000"/>
                </patternFill>
              </fill>
            </x14:dxf>
          </x14:cfRule>
          <x14:cfRule type="cellIs" priority="573" operator="equal" id="{D9A09EAF-5F30-479A-82EC-6754B46A77BD}">
            <xm:f>'Tabella valutazione rischi'!$E$7</xm:f>
            <x14:dxf>
              <fill>
                <patternFill>
                  <bgColor rgb="FFFFFF00"/>
                </patternFill>
              </fill>
            </x14:dxf>
          </x14:cfRule>
          <x14:cfRule type="cellIs" priority="574" operator="equal" id="{06F9055C-141A-475E-AA5A-5072BF6426D7}">
            <xm:f>'Tabella valutazione rischi'!$E$6</xm:f>
            <x14:dxf>
              <fill>
                <patternFill>
                  <bgColor rgb="FF00B050"/>
                </patternFill>
              </fill>
            </x14:dxf>
          </x14:cfRule>
          <x14:cfRule type="cellIs" priority="575" operator="equal" id="{5EACE7C4-C170-45C6-AC7F-1C3B695DC00E}">
            <xm:f>'Tabella valutazione rischi'!$E$5</xm:f>
            <x14:dxf>
              <fill>
                <patternFill>
                  <bgColor theme="0"/>
                </patternFill>
              </fill>
            </x14:dxf>
          </x14:cfRule>
          <xm:sqref>N31</xm:sqref>
        </x14:conditionalFormatting>
        <x14:conditionalFormatting xmlns:xm="http://schemas.microsoft.com/office/excel/2006/main">
          <x14:cfRule type="cellIs" priority="536" operator="equal" id="{19EF06F7-0AAC-4835-9FBD-59D1F0F816EF}">
            <xm:f>'Tabella valutazione rischi'!$E$9</xm:f>
            <x14:dxf>
              <fill>
                <patternFill>
                  <bgColor rgb="FFFF0000"/>
                </patternFill>
              </fill>
            </x14:dxf>
          </x14:cfRule>
          <x14:cfRule type="cellIs" priority="537" operator="equal" id="{BA5639F1-B116-4917-9593-6866C1EB8175}">
            <xm:f>'Tabella valutazione rischi'!$E$8</xm:f>
            <x14:dxf>
              <fill>
                <patternFill>
                  <bgColor rgb="FFFFC000"/>
                </patternFill>
              </fill>
            </x14:dxf>
          </x14:cfRule>
          <x14:cfRule type="cellIs" priority="538" operator="equal" id="{915E0729-89A6-4FF7-A603-5878B33DAB35}">
            <xm:f>'Tabella valutazione rischi'!$E$7</xm:f>
            <x14:dxf>
              <fill>
                <patternFill>
                  <bgColor rgb="FFFFFF00"/>
                </patternFill>
              </fill>
            </x14:dxf>
          </x14:cfRule>
          <x14:cfRule type="cellIs" priority="539" operator="equal" id="{A45D7D7E-A6AF-48F2-ABC5-EABB0A651750}">
            <xm:f>'Tabella valutazione rischi'!$E$6</xm:f>
            <x14:dxf>
              <fill>
                <patternFill>
                  <bgColor rgb="FF00B050"/>
                </patternFill>
              </fill>
            </x14:dxf>
          </x14:cfRule>
          <x14:cfRule type="cellIs" priority="540" operator="equal" id="{B87947C2-77B4-415E-9BB0-03438FF51DA7}">
            <xm:f>'Tabella valutazione rischi'!$E$5</xm:f>
            <x14:dxf>
              <fill>
                <patternFill>
                  <bgColor theme="0"/>
                </patternFill>
              </fill>
            </x14:dxf>
          </x14:cfRule>
          <xm:sqref>N25</xm:sqref>
        </x14:conditionalFormatting>
        <x14:conditionalFormatting xmlns:xm="http://schemas.microsoft.com/office/excel/2006/main">
          <x14:cfRule type="cellIs" priority="556" operator="equal" id="{324D1128-8DE5-4B4F-9AFD-4F7D0B54AAE1}">
            <xm:f>'Tabella valutazione rischi'!$E$9</xm:f>
            <x14:dxf>
              <fill>
                <patternFill>
                  <bgColor rgb="FFFF0000"/>
                </patternFill>
              </fill>
            </x14:dxf>
          </x14:cfRule>
          <x14:cfRule type="cellIs" priority="557" operator="equal" id="{E470DEE1-6A42-458A-B9C7-215543487EFD}">
            <xm:f>'Tabella valutazione rischi'!$E$8</xm:f>
            <x14:dxf>
              <fill>
                <patternFill>
                  <bgColor rgb="FFFFC000"/>
                </patternFill>
              </fill>
            </x14:dxf>
          </x14:cfRule>
          <x14:cfRule type="cellIs" priority="558" operator="equal" id="{594E8B3E-A647-47F7-8BFC-05F3079832BF}">
            <xm:f>'Tabella valutazione rischi'!$E$7</xm:f>
            <x14:dxf>
              <fill>
                <patternFill>
                  <bgColor rgb="FFFFFF00"/>
                </patternFill>
              </fill>
            </x14:dxf>
          </x14:cfRule>
          <x14:cfRule type="cellIs" priority="559" operator="equal" id="{275B8DB1-6965-42AA-B13D-840BE48F9DD0}">
            <xm:f>'Tabella valutazione rischi'!$E$6</xm:f>
            <x14:dxf>
              <fill>
                <patternFill>
                  <bgColor rgb="FF00B050"/>
                </patternFill>
              </fill>
            </x14:dxf>
          </x14:cfRule>
          <x14:cfRule type="cellIs" priority="560" operator="equal" id="{62B68AB2-326A-468A-A9C7-793B185553A3}">
            <xm:f>'Tabella valutazione rischi'!$E$5</xm:f>
            <x14:dxf>
              <fill>
                <patternFill>
                  <bgColor theme="0"/>
                </patternFill>
              </fill>
            </x14:dxf>
          </x14:cfRule>
          <xm:sqref>N32</xm:sqref>
        </x14:conditionalFormatting>
        <x14:conditionalFormatting xmlns:xm="http://schemas.microsoft.com/office/excel/2006/main">
          <x14:cfRule type="cellIs" priority="531" operator="equal" id="{90C2D01D-4524-42A8-9E49-AE7E13EE75C3}">
            <xm:f>'Tabella valutazione rischi'!$E$9</xm:f>
            <x14:dxf>
              <fill>
                <patternFill>
                  <bgColor rgb="FFFF0000"/>
                </patternFill>
              </fill>
            </x14:dxf>
          </x14:cfRule>
          <x14:cfRule type="cellIs" priority="532" operator="equal" id="{AFF2FFF6-DEE3-48ED-93B4-88C4DF7E82A1}">
            <xm:f>'Tabella valutazione rischi'!$E$8</xm:f>
            <x14:dxf>
              <fill>
                <patternFill>
                  <bgColor rgb="FFFFC000"/>
                </patternFill>
              </fill>
            </x14:dxf>
          </x14:cfRule>
          <x14:cfRule type="cellIs" priority="533" operator="equal" id="{B36C0A13-588A-48F6-9D93-4541183E65B3}">
            <xm:f>'Tabella valutazione rischi'!$E$7</xm:f>
            <x14:dxf>
              <fill>
                <patternFill>
                  <bgColor rgb="FFFFFF00"/>
                </patternFill>
              </fill>
            </x14:dxf>
          </x14:cfRule>
          <x14:cfRule type="cellIs" priority="534" operator="equal" id="{B1D7E65E-06FC-4E5D-843A-B5AECBEF5841}">
            <xm:f>'Tabella valutazione rischi'!$E$6</xm:f>
            <x14:dxf>
              <fill>
                <patternFill>
                  <bgColor rgb="FF00B050"/>
                </patternFill>
              </fill>
            </x14:dxf>
          </x14:cfRule>
          <x14:cfRule type="cellIs" priority="535" operator="equal" id="{6793CB7D-391B-443F-B2FE-8C7E2A2E6CF8}">
            <xm:f>'Tabella valutazione rischi'!$E$5</xm:f>
            <x14:dxf>
              <fill>
                <patternFill>
                  <bgColor theme="0"/>
                </patternFill>
              </fill>
            </x14:dxf>
          </x14:cfRule>
          <xm:sqref>M25</xm:sqref>
        </x14:conditionalFormatting>
        <x14:conditionalFormatting xmlns:xm="http://schemas.microsoft.com/office/excel/2006/main">
          <x14:cfRule type="cellIs" priority="521" operator="equal" id="{259922B9-C986-473A-9596-DC3B5F26E992}">
            <xm:f>'Tabella valutazione rischi'!$E$9</xm:f>
            <x14:dxf>
              <fill>
                <patternFill>
                  <bgColor rgb="FFFF0000"/>
                </patternFill>
              </fill>
            </x14:dxf>
          </x14:cfRule>
          <x14:cfRule type="cellIs" priority="522" operator="equal" id="{15D2B52E-2CC9-4F0A-A3C4-82A739EB393F}">
            <xm:f>'Tabella valutazione rischi'!$E$8</xm:f>
            <x14:dxf>
              <fill>
                <patternFill>
                  <bgColor rgb="FFFFC000"/>
                </patternFill>
              </fill>
            </x14:dxf>
          </x14:cfRule>
          <x14:cfRule type="cellIs" priority="523" operator="equal" id="{110D2AD5-04F9-4224-A600-BA132458E09B}">
            <xm:f>'Tabella valutazione rischi'!$E$7</xm:f>
            <x14:dxf>
              <fill>
                <patternFill>
                  <bgColor rgb="FFFFFF00"/>
                </patternFill>
              </fill>
            </x14:dxf>
          </x14:cfRule>
          <x14:cfRule type="cellIs" priority="524" operator="equal" id="{52AF5CE2-8D6E-4E74-A8B8-31907B9C479C}">
            <xm:f>'Tabella valutazione rischi'!$E$6</xm:f>
            <x14:dxf>
              <fill>
                <patternFill>
                  <bgColor rgb="FF00B050"/>
                </patternFill>
              </fill>
            </x14:dxf>
          </x14:cfRule>
          <x14:cfRule type="cellIs" priority="525" operator="equal" id="{0D3959FA-E122-4497-8AC9-6760E8363D9E}">
            <xm:f>'Tabella valutazione rischi'!$E$5</xm:f>
            <x14:dxf>
              <fill>
                <patternFill>
                  <bgColor theme="0"/>
                </patternFill>
              </fill>
            </x14:dxf>
          </x14:cfRule>
          <xm:sqref>M26</xm:sqref>
        </x14:conditionalFormatting>
        <x14:conditionalFormatting xmlns:xm="http://schemas.microsoft.com/office/excel/2006/main">
          <x14:cfRule type="cellIs" priority="511" operator="equal" id="{2872A157-6E50-42B5-93E5-A97EDBE7C7DE}">
            <xm:f>'Tabella valutazione rischi'!$E$9</xm:f>
            <x14:dxf>
              <fill>
                <patternFill>
                  <bgColor rgb="FFFF0000"/>
                </patternFill>
              </fill>
            </x14:dxf>
          </x14:cfRule>
          <x14:cfRule type="cellIs" priority="512" operator="equal" id="{A46C7368-9BBC-43C5-B134-E52DD45D398D}">
            <xm:f>'Tabella valutazione rischi'!$E$8</xm:f>
            <x14:dxf>
              <fill>
                <patternFill>
                  <bgColor rgb="FFFFC000"/>
                </patternFill>
              </fill>
            </x14:dxf>
          </x14:cfRule>
          <x14:cfRule type="cellIs" priority="513" operator="equal" id="{0577EE36-67C9-461F-AB36-B2C9FE54F46E}">
            <xm:f>'Tabella valutazione rischi'!$E$7</xm:f>
            <x14:dxf>
              <fill>
                <patternFill>
                  <bgColor rgb="FFFFFF00"/>
                </patternFill>
              </fill>
            </x14:dxf>
          </x14:cfRule>
          <x14:cfRule type="cellIs" priority="514" operator="equal" id="{C2C745F7-2745-4562-90B8-FC43722A587F}">
            <xm:f>'Tabella valutazione rischi'!$E$6</xm:f>
            <x14:dxf>
              <fill>
                <patternFill>
                  <bgColor rgb="FF00B050"/>
                </patternFill>
              </fill>
            </x14:dxf>
          </x14:cfRule>
          <x14:cfRule type="cellIs" priority="515" operator="equal" id="{1DBBF602-4935-494D-8E2D-9316DFA22E1E}">
            <xm:f>'Tabella valutazione rischi'!$E$5</xm:f>
            <x14:dxf>
              <fill>
                <patternFill>
                  <bgColor theme="0"/>
                </patternFill>
              </fill>
            </x14:dxf>
          </x14:cfRule>
          <xm:sqref>M27</xm:sqref>
        </x14:conditionalFormatting>
        <x14:conditionalFormatting xmlns:xm="http://schemas.microsoft.com/office/excel/2006/main">
          <x14:cfRule type="cellIs" priority="501" operator="equal" id="{B62442FE-B1B4-42DA-A7C1-2F255D56A378}">
            <xm:f>'Tabella valutazione rischi'!$E$9</xm:f>
            <x14:dxf>
              <fill>
                <patternFill>
                  <bgColor rgb="FFFF0000"/>
                </patternFill>
              </fill>
            </x14:dxf>
          </x14:cfRule>
          <x14:cfRule type="cellIs" priority="502" operator="equal" id="{8B2B6089-C3F7-4F5F-805C-FBE8AA228C9D}">
            <xm:f>'Tabella valutazione rischi'!$E$8</xm:f>
            <x14:dxf>
              <fill>
                <patternFill>
                  <bgColor rgb="FFFFC000"/>
                </patternFill>
              </fill>
            </x14:dxf>
          </x14:cfRule>
          <x14:cfRule type="cellIs" priority="503" operator="equal" id="{37CF11E7-0B83-4599-AD29-039704DB6A0B}">
            <xm:f>'Tabella valutazione rischi'!$E$7</xm:f>
            <x14:dxf>
              <fill>
                <patternFill>
                  <bgColor rgb="FFFFFF00"/>
                </patternFill>
              </fill>
            </x14:dxf>
          </x14:cfRule>
          <x14:cfRule type="cellIs" priority="504" operator="equal" id="{7D49643E-1AE9-410A-BCE4-D82A43F6EFD0}">
            <xm:f>'Tabella valutazione rischi'!$E$6</xm:f>
            <x14:dxf>
              <fill>
                <patternFill>
                  <bgColor rgb="FF00B050"/>
                </patternFill>
              </fill>
            </x14:dxf>
          </x14:cfRule>
          <x14:cfRule type="cellIs" priority="505" operator="equal" id="{C1BFE667-A589-4D7B-810C-FB2FFE303423}">
            <xm:f>'Tabella valutazione rischi'!$E$5</xm:f>
            <x14:dxf>
              <fill>
                <patternFill>
                  <bgColor theme="0"/>
                </patternFill>
              </fill>
            </x14:dxf>
          </x14:cfRule>
          <xm:sqref>M28</xm:sqref>
        </x14:conditionalFormatting>
        <x14:conditionalFormatting xmlns:xm="http://schemas.microsoft.com/office/excel/2006/main">
          <x14:cfRule type="cellIs" priority="491" operator="equal" id="{FA10226B-3310-4ADB-80BE-653ECDA0A75E}">
            <xm:f>'Tabella valutazione rischi'!$E$9</xm:f>
            <x14:dxf>
              <fill>
                <patternFill>
                  <bgColor rgb="FFFF0000"/>
                </patternFill>
              </fill>
            </x14:dxf>
          </x14:cfRule>
          <x14:cfRule type="cellIs" priority="492" operator="equal" id="{8B7F0547-E327-488F-B1C3-59861B1830C0}">
            <xm:f>'Tabella valutazione rischi'!$E$8</xm:f>
            <x14:dxf>
              <fill>
                <patternFill>
                  <bgColor rgb="FFFFC000"/>
                </patternFill>
              </fill>
            </x14:dxf>
          </x14:cfRule>
          <x14:cfRule type="cellIs" priority="493" operator="equal" id="{2B5D7040-C1B5-45FC-B733-611573D4401C}">
            <xm:f>'Tabella valutazione rischi'!$E$7</xm:f>
            <x14:dxf>
              <fill>
                <patternFill>
                  <bgColor rgb="FFFFFF00"/>
                </patternFill>
              </fill>
            </x14:dxf>
          </x14:cfRule>
          <x14:cfRule type="cellIs" priority="494" operator="equal" id="{E6AE7CED-E0CF-4328-9F5E-1BD57C51A181}">
            <xm:f>'Tabella valutazione rischi'!$E$6</xm:f>
            <x14:dxf>
              <fill>
                <patternFill>
                  <bgColor rgb="FF00B050"/>
                </patternFill>
              </fill>
            </x14:dxf>
          </x14:cfRule>
          <x14:cfRule type="cellIs" priority="495" operator="equal" id="{59A48B6C-5B8B-46CA-940E-BE7D667B10A3}">
            <xm:f>'Tabella valutazione rischi'!$E$5</xm:f>
            <x14:dxf>
              <fill>
                <patternFill>
                  <bgColor theme="0"/>
                </patternFill>
              </fill>
            </x14:dxf>
          </x14:cfRule>
          <xm:sqref>M33</xm:sqref>
        </x14:conditionalFormatting>
        <x14:conditionalFormatting xmlns:xm="http://schemas.microsoft.com/office/excel/2006/main">
          <x14:cfRule type="cellIs" priority="441" operator="equal" id="{B1C848BF-0E40-4705-B00B-A5EEFC6F68A0}">
            <xm:f>'Tabella valutazione rischi'!$E$9</xm:f>
            <x14:dxf>
              <fill>
                <patternFill>
                  <bgColor rgb="FFFF0000"/>
                </patternFill>
              </fill>
            </x14:dxf>
          </x14:cfRule>
          <x14:cfRule type="cellIs" priority="442" operator="equal" id="{1747B935-EAFB-438B-965C-F225B38B47C4}">
            <xm:f>'Tabella valutazione rischi'!$E$8</xm:f>
            <x14:dxf>
              <fill>
                <patternFill>
                  <bgColor rgb="FFFFC000"/>
                </patternFill>
              </fill>
            </x14:dxf>
          </x14:cfRule>
          <x14:cfRule type="cellIs" priority="443" operator="equal" id="{D29F96D5-0A71-4C84-940E-90E2DEE3BDD5}">
            <xm:f>'Tabella valutazione rischi'!$E$7</xm:f>
            <x14:dxf>
              <fill>
                <patternFill>
                  <bgColor rgb="FFFFFF00"/>
                </patternFill>
              </fill>
            </x14:dxf>
          </x14:cfRule>
          <x14:cfRule type="cellIs" priority="444" operator="equal" id="{A5DE1F43-F291-4E19-A175-9720A3852543}">
            <xm:f>'Tabella valutazione rischi'!$E$6</xm:f>
            <x14:dxf>
              <fill>
                <patternFill>
                  <bgColor rgb="FF00B050"/>
                </patternFill>
              </fill>
            </x14:dxf>
          </x14:cfRule>
          <x14:cfRule type="cellIs" priority="445" operator="equal" id="{05FD53C9-5DD6-40BE-BD83-627E7DEB672C}">
            <xm:f>'Tabella valutazione rischi'!$E$5</xm:f>
            <x14:dxf>
              <fill>
                <patternFill>
                  <bgColor theme="0"/>
                </patternFill>
              </fill>
            </x14:dxf>
          </x14:cfRule>
          <xm:sqref>N36</xm:sqref>
        </x14:conditionalFormatting>
        <x14:conditionalFormatting xmlns:xm="http://schemas.microsoft.com/office/excel/2006/main">
          <x14:cfRule type="cellIs" priority="436" operator="equal" id="{0129F37A-F870-498C-8784-8D6808A4B931}">
            <xm:f>'Tabella valutazione rischi'!$E$9</xm:f>
            <x14:dxf>
              <fill>
                <patternFill>
                  <bgColor rgb="FFFF0000"/>
                </patternFill>
              </fill>
            </x14:dxf>
          </x14:cfRule>
          <x14:cfRule type="cellIs" priority="437" operator="equal" id="{5BC9FEA0-9A3B-4D0C-8941-7475498CFF70}">
            <xm:f>'Tabella valutazione rischi'!$E$8</xm:f>
            <x14:dxf>
              <fill>
                <patternFill>
                  <bgColor rgb="FFFFC000"/>
                </patternFill>
              </fill>
            </x14:dxf>
          </x14:cfRule>
          <x14:cfRule type="cellIs" priority="438" operator="equal" id="{0868DF12-C93E-452C-A65B-59AACD7E29F6}">
            <xm:f>'Tabella valutazione rischi'!$E$7</xm:f>
            <x14:dxf>
              <fill>
                <patternFill>
                  <bgColor rgb="FFFFFF00"/>
                </patternFill>
              </fill>
            </x14:dxf>
          </x14:cfRule>
          <x14:cfRule type="cellIs" priority="439" operator="equal" id="{6FA24B98-4236-466A-BC35-5443200CB5C1}">
            <xm:f>'Tabella valutazione rischi'!$E$6</xm:f>
            <x14:dxf>
              <fill>
                <patternFill>
                  <bgColor rgb="FF00B050"/>
                </patternFill>
              </fill>
            </x14:dxf>
          </x14:cfRule>
          <x14:cfRule type="cellIs" priority="440" operator="equal" id="{928ECDFB-A704-4C8C-B11C-B90753EAE37B}">
            <xm:f>'Tabella valutazione rischi'!$E$5</xm:f>
            <x14:dxf>
              <fill>
                <patternFill>
                  <bgColor theme="0"/>
                </patternFill>
              </fill>
            </x14:dxf>
          </x14:cfRule>
          <xm:sqref>M36</xm:sqref>
        </x14:conditionalFormatting>
        <x14:conditionalFormatting xmlns:xm="http://schemas.microsoft.com/office/excel/2006/main">
          <x14:cfRule type="cellIs" priority="421" operator="equal" id="{65F71253-9FD3-4562-A42B-23A290809A35}">
            <xm:f>'Tabella valutazione rischi'!$E$9</xm:f>
            <x14:dxf>
              <fill>
                <patternFill>
                  <bgColor rgb="FFFF0000"/>
                </patternFill>
              </fill>
            </x14:dxf>
          </x14:cfRule>
          <x14:cfRule type="cellIs" priority="422" operator="equal" id="{8B0D3001-5B47-40A7-A96E-CEFC894F9C65}">
            <xm:f>'Tabella valutazione rischi'!$E$8</xm:f>
            <x14:dxf>
              <fill>
                <patternFill>
                  <bgColor rgb="FFFFC000"/>
                </patternFill>
              </fill>
            </x14:dxf>
          </x14:cfRule>
          <x14:cfRule type="cellIs" priority="423" operator="equal" id="{CF4C632D-DC16-4A33-BF8A-7C814F8A4ECE}">
            <xm:f>'Tabella valutazione rischi'!$E$7</xm:f>
            <x14:dxf>
              <fill>
                <patternFill>
                  <bgColor rgb="FFFFFF00"/>
                </patternFill>
              </fill>
            </x14:dxf>
          </x14:cfRule>
          <x14:cfRule type="cellIs" priority="424" operator="equal" id="{B12EA4B5-F346-453B-8B64-2465B4D39402}">
            <xm:f>'Tabella valutazione rischi'!$E$6</xm:f>
            <x14:dxf>
              <fill>
                <patternFill>
                  <bgColor rgb="FF00B050"/>
                </patternFill>
              </fill>
            </x14:dxf>
          </x14:cfRule>
          <x14:cfRule type="cellIs" priority="425" operator="equal" id="{BB3B4802-4C6B-48B4-8CE8-57C79B4C3675}">
            <xm:f>'Tabella valutazione rischi'!$E$5</xm:f>
            <x14:dxf>
              <fill>
                <patternFill>
                  <bgColor theme="0"/>
                </patternFill>
              </fill>
            </x14:dxf>
          </x14:cfRule>
          <xm:sqref>N26</xm:sqref>
        </x14:conditionalFormatting>
        <x14:conditionalFormatting xmlns:xm="http://schemas.microsoft.com/office/excel/2006/main">
          <x14:cfRule type="cellIs" priority="401" operator="equal" id="{CED16F15-4A72-4323-88C9-8AADACE6FFED}">
            <xm:f>'Tabella valutazione rischi'!$E$9</xm:f>
            <x14:dxf>
              <fill>
                <patternFill>
                  <bgColor rgb="FFFF0000"/>
                </patternFill>
              </fill>
            </x14:dxf>
          </x14:cfRule>
          <x14:cfRule type="cellIs" priority="402" operator="equal" id="{4AC7E9F6-102B-42B2-B67B-F15647A3915C}">
            <xm:f>'Tabella valutazione rischi'!$E$8</xm:f>
            <x14:dxf>
              <fill>
                <patternFill>
                  <bgColor rgb="FFFFC000"/>
                </patternFill>
              </fill>
            </x14:dxf>
          </x14:cfRule>
          <x14:cfRule type="cellIs" priority="403" operator="equal" id="{98037C54-B636-4608-9731-D3C0F4BB03DC}">
            <xm:f>'Tabella valutazione rischi'!$E$7</xm:f>
            <x14:dxf>
              <fill>
                <patternFill>
                  <bgColor rgb="FFFFFF00"/>
                </patternFill>
              </fill>
            </x14:dxf>
          </x14:cfRule>
          <x14:cfRule type="cellIs" priority="404" operator="equal" id="{8B87448C-3F12-4D7A-85D1-0CFFD3542756}">
            <xm:f>'Tabella valutazione rischi'!$E$6</xm:f>
            <x14:dxf>
              <fill>
                <patternFill>
                  <bgColor rgb="FF00B050"/>
                </patternFill>
              </fill>
            </x14:dxf>
          </x14:cfRule>
          <x14:cfRule type="cellIs" priority="405" operator="equal" id="{58B254C8-94A1-40D1-A098-257A96852D8D}">
            <xm:f>'Tabella valutazione rischi'!$E$5</xm:f>
            <x14:dxf>
              <fill>
                <patternFill>
                  <bgColor theme="0"/>
                </patternFill>
              </fill>
            </x14:dxf>
          </x14:cfRule>
          <xm:sqref>N34</xm:sqref>
        </x14:conditionalFormatting>
        <x14:conditionalFormatting xmlns:xm="http://schemas.microsoft.com/office/excel/2006/main">
          <x14:cfRule type="cellIs" priority="416" operator="equal" id="{0A7AFEEC-3C6E-47CB-ADE0-9DBF1821AFF3}">
            <xm:f>'Tabella valutazione rischi'!$E$9</xm:f>
            <x14:dxf>
              <fill>
                <patternFill>
                  <bgColor rgb="FFFF0000"/>
                </patternFill>
              </fill>
            </x14:dxf>
          </x14:cfRule>
          <x14:cfRule type="cellIs" priority="417" operator="equal" id="{D215AAB2-9871-4BCB-965F-0725037E9D06}">
            <xm:f>'Tabella valutazione rischi'!$E$8</xm:f>
            <x14:dxf>
              <fill>
                <patternFill>
                  <bgColor rgb="FFFFC000"/>
                </patternFill>
              </fill>
            </x14:dxf>
          </x14:cfRule>
          <x14:cfRule type="cellIs" priority="418" operator="equal" id="{E90D98CA-81C8-431A-9BEE-E156CF283F00}">
            <xm:f>'Tabella valutazione rischi'!$E$7</xm:f>
            <x14:dxf>
              <fill>
                <patternFill>
                  <bgColor rgb="FFFFFF00"/>
                </patternFill>
              </fill>
            </x14:dxf>
          </x14:cfRule>
          <x14:cfRule type="cellIs" priority="419" operator="equal" id="{BCB2E4B4-6964-4BA6-BC58-43B8C579D4A7}">
            <xm:f>'Tabella valutazione rischi'!$E$6</xm:f>
            <x14:dxf>
              <fill>
                <patternFill>
                  <bgColor rgb="FF00B050"/>
                </patternFill>
              </fill>
            </x14:dxf>
          </x14:cfRule>
          <x14:cfRule type="cellIs" priority="420" operator="equal" id="{C118941F-7524-41DE-A89B-7E4A840F304A}">
            <xm:f>'Tabella valutazione rischi'!$E$5</xm:f>
            <x14:dxf>
              <fill>
                <patternFill>
                  <bgColor theme="0"/>
                </patternFill>
              </fill>
            </x14:dxf>
          </x14:cfRule>
          <xm:sqref>N27</xm:sqref>
        </x14:conditionalFormatting>
        <x14:conditionalFormatting xmlns:xm="http://schemas.microsoft.com/office/excel/2006/main">
          <x14:cfRule type="cellIs" priority="411" operator="equal" id="{3B0CD358-B3ED-4ED6-AD83-DCF86A76E039}">
            <xm:f>'Tabella valutazione rischi'!$E$9</xm:f>
            <x14:dxf>
              <fill>
                <patternFill>
                  <bgColor rgb="FFFF0000"/>
                </patternFill>
              </fill>
            </x14:dxf>
          </x14:cfRule>
          <x14:cfRule type="cellIs" priority="412" operator="equal" id="{656807FE-3279-41ED-9384-5D68AD37C79A}">
            <xm:f>'Tabella valutazione rischi'!$E$8</xm:f>
            <x14:dxf>
              <fill>
                <patternFill>
                  <bgColor rgb="FFFFC000"/>
                </patternFill>
              </fill>
            </x14:dxf>
          </x14:cfRule>
          <x14:cfRule type="cellIs" priority="413" operator="equal" id="{4B8050A6-41FA-47A3-A644-CBF539C462F1}">
            <xm:f>'Tabella valutazione rischi'!$E$7</xm:f>
            <x14:dxf>
              <fill>
                <patternFill>
                  <bgColor rgb="FFFFFF00"/>
                </patternFill>
              </fill>
            </x14:dxf>
          </x14:cfRule>
          <x14:cfRule type="cellIs" priority="414" operator="equal" id="{CBA8B511-2978-4EF3-AD95-8A43016411A3}">
            <xm:f>'Tabella valutazione rischi'!$E$6</xm:f>
            <x14:dxf>
              <fill>
                <patternFill>
                  <bgColor rgb="FF00B050"/>
                </patternFill>
              </fill>
            </x14:dxf>
          </x14:cfRule>
          <x14:cfRule type="cellIs" priority="415" operator="equal" id="{6B72AD71-30B8-4E10-9F87-7A1D398D4AF9}">
            <xm:f>'Tabella valutazione rischi'!$E$5</xm:f>
            <x14:dxf>
              <fill>
                <patternFill>
                  <bgColor theme="0"/>
                </patternFill>
              </fill>
            </x14:dxf>
          </x14:cfRule>
          <xm:sqref>N28</xm:sqref>
        </x14:conditionalFormatting>
        <x14:conditionalFormatting xmlns:xm="http://schemas.microsoft.com/office/excel/2006/main">
          <x14:cfRule type="cellIs" priority="406" operator="equal" id="{0F21DC0F-3DED-49BD-88A6-5E71ACE3631E}">
            <xm:f>'Tabella valutazione rischi'!$E$9</xm:f>
            <x14:dxf>
              <fill>
                <patternFill>
                  <bgColor rgb="FFFF0000"/>
                </patternFill>
              </fill>
            </x14:dxf>
          </x14:cfRule>
          <x14:cfRule type="cellIs" priority="407" operator="equal" id="{5C40D75F-81CC-4AB6-8871-20775527BE8A}">
            <xm:f>'Tabella valutazione rischi'!$E$8</xm:f>
            <x14:dxf>
              <fill>
                <patternFill>
                  <bgColor rgb="FFFFC000"/>
                </patternFill>
              </fill>
            </x14:dxf>
          </x14:cfRule>
          <x14:cfRule type="cellIs" priority="408" operator="equal" id="{160908E5-664D-419A-AF7D-3792502426F6}">
            <xm:f>'Tabella valutazione rischi'!$E$7</xm:f>
            <x14:dxf>
              <fill>
                <patternFill>
                  <bgColor rgb="FFFFFF00"/>
                </patternFill>
              </fill>
            </x14:dxf>
          </x14:cfRule>
          <x14:cfRule type="cellIs" priority="409" operator="equal" id="{F59DE43B-016B-4014-BCFF-49AA74472AFB}">
            <xm:f>'Tabella valutazione rischi'!$E$6</xm:f>
            <x14:dxf>
              <fill>
                <patternFill>
                  <bgColor rgb="FF00B050"/>
                </patternFill>
              </fill>
            </x14:dxf>
          </x14:cfRule>
          <x14:cfRule type="cellIs" priority="410" operator="equal" id="{3A9BD17F-EAF9-4DF6-A59E-EC73BECCE799}">
            <xm:f>'Tabella valutazione rischi'!$E$5</xm:f>
            <x14:dxf>
              <fill>
                <patternFill>
                  <bgColor theme="0"/>
                </patternFill>
              </fill>
            </x14:dxf>
          </x14:cfRule>
          <xm:sqref>N33</xm:sqref>
        </x14:conditionalFormatting>
        <x14:conditionalFormatting xmlns:xm="http://schemas.microsoft.com/office/excel/2006/main">
          <x14:cfRule type="cellIs" priority="396" operator="equal" id="{2C501F73-8164-4ED7-AADA-30447A7605A9}">
            <xm:f>'Tabella valutazione rischi'!$E$9</xm:f>
            <x14:dxf>
              <fill>
                <patternFill>
                  <bgColor rgb="FFFF0000"/>
                </patternFill>
              </fill>
            </x14:dxf>
          </x14:cfRule>
          <x14:cfRule type="cellIs" priority="397" operator="equal" id="{B7526B3A-14D2-4F96-ABF7-D3452301D8E1}">
            <xm:f>'Tabella valutazione rischi'!$E$8</xm:f>
            <x14:dxf>
              <fill>
                <patternFill>
                  <bgColor rgb="FFFFC000"/>
                </patternFill>
              </fill>
            </x14:dxf>
          </x14:cfRule>
          <x14:cfRule type="cellIs" priority="398" operator="equal" id="{7EE6D037-2CBF-4FDA-8119-95422BAB2DB7}">
            <xm:f>'Tabella valutazione rischi'!$E$7</xm:f>
            <x14:dxf>
              <fill>
                <patternFill>
                  <bgColor rgb="FFFFFF00"/>
                </patternFill>
              </fill>
            </x14:dxf>
          </x14:cfRule>
          <x14:cfRule type="cellIs" priority="399" operator="equal" id="{F9F8FB03-5CF0-4EEE-975A-40F05B4AC6BC}">
            <xm:f>'Tabella valutazione rischi'!$E$6</xm:f>
            <x14:dxf>
              <fill>
                <patternFill>
                  <bgColor rgb="FF00B050"/>
                </patternFill>
              </fill>
            </x14:dxf>
          </x14:cfRule>
          <x14:cfRule type="cellIs" priority="400" operator="equal" id="{2E22D849-D075-44C4-BED7-779FA5220412}">
            <xm:f>'Tabella valutazione rischi'!$E$5</xm:f>
            <x14:dxf>
              <fill>
                <patternFill>
                  <bgColor theme="0"/>
                </patternFill>
              </fill>
            </x14:dxf>
          </x14:cfRule>
          <xm:sqref>N35</xm:sqref>
        </x14:conditionalFormatting>
        <x14:conditionalFormatting xmlns:xm="http://schemas.microsoft.com/office/excel/2006/main">
          <x14:cfRule type="cellIs" priority="391" operator="equal" id="{477298C6-4F44-46C6-B056-6A2048FDFBA4}">
            <xm:f>'Tabella valutazione rischi'!$E$9</xm:f>
            <x14:dxf>
              <fill>
                <patternFill>
                  <bgColor rgb="FFFF0000"/>
                </patternFill>
              </fill>
            </x14:dxf>
          </x14:cfRule>
          <x14:cfRule type="cellIs" priority="392" operator="equal" id="{BFE044C3-0A10-43EE-AD4F-2D8B5312E5AE}">
            <xm:f>'Tabella valutazione rischi'!$E$8</xm:f>
            <x14:dxf>
              <fill>
                <patternFill>
                  <bgColor rgb="FFFFC000"/>
                </patternFill>
              </fill>
            </x14:dxf>
          </x14:cfRule>
          <x14:cfRule type="cellIs" priority="393" operator="equal" id="{07EDC4A2-445D-49C2-8FA9-6451B471E06B}">
            <xm:f>'Tabella valutazione rischi'!$E$7</xm:f>
            <x14:dxf>
              <fill>
                <patternFill>
                  <bgColor rgb="FFFFFF00"/>
                </patternFill>
              </fill>
            </x14:dxf>
          </x14:cfRule>
          <x14:cfRule type="cellIs" priority="394" operator="equal" id="{AD856713-3796-42F6-9C68-7F77DD731789}">
            <xm:f>'Tabella valutazione rischi'!$E$6</xm:f>
            <x14:dxf>
              <fill>
                <patternFill>
                  <bgColor rgb="FF00B050"/>
                </patternFill>
              </fill>
            </x14:dxf>
          </x14:cfRule>
          <x14:cfRule type="cellIs" priority="395" operator="equal" id="{0ED61C73-52DD-42DF-A0E2-06BA166EC9F7}">
            <xm:f>'Tabella valutazione rischi'!$E$5</xm:f>
            <x14:dxf>
              <fill>
                <patternFill>
                  <bgColor theme="0"/>
                </patternFill>
              </fill>
            </x14:dxf>
          </x14:cfRule>
          <xm:sqref>N37</xm:sqref>
        </x14:conditionalFormatting>
        <x14:conditionalFormatting xmlns:xm="http://schemas.microsoft.com/office/excel/2006/main">
          <x14:cfRule type="cellIs" priority="386" operator="equal" id="{63B6DD05-1C25-4FDD-98B6-D586FE0D4C3B}">
            <xm:f>'Tabella valutazione rischi'!$E$9</xm:f>
            <x14:dxf>
              <fill>
                <patternFill>
                  <bgColor rgb="FFFF0000"/>
                </patternFill>
              </fill>
            </x14:dxf>
          </x14:cfRule>
          <x14:cfRule type="cellIs" priority="387" operator="equal" id="{15A97713-9060-44FA-A023-A3EB6F8BE197}">
            <xm:f>'Tabella valutazione rischi'!$E$8</xm:f>
            <x14:dxf>
              <fill>
                <patternFill>
                  <bgColor rgb="FFFFC000"/>
                </patternFill>
              </fill>
            </x14:dxf>
          </x14:cfRule>
          <x14:cfRule type="cellIs" priority="388" operator="equal" id="{FEBFF69A-99F7-41A0-B946-4AFB59F25621}">
            <xm:f>'Tabella valutazione rischi'!$E$7</xm:f>
            <x14:dxf>
              <fill>
                <patternFill>
                  <bgColor rgb="FFFFFF00"/>
                </patternFill>
              </fill>
            </x14:dxf>
          </x14:cfRule>
          <x14:cfRule type="cellIs" priority="389" operator="equal" id="{B0BE9A0B-6DC0-430D-B1F5-491C8C36022F}">
            <xm:f>'Tabella valutazione rischi'!$E$6</xm:f>
            <x14:dxf>
              <fill>
                <patternFill>
                  <bgColor rgb="FF00B050"/>
                </patternFill>
              </fill>
            </x14:dxf>
          </x14:cfRule>
          <x14:cfRule type="cellIs" priority="390" operator="equal" id="{5ABFC58A-3CED-4A42-A3FD-ECC56FF96801}">
            <xm:f>'Tabella valutazione rischi'!$E$5</xm:f>
            <x14:dxf>
              <fill>
                <patternFill>
                  <bgColor theme="0"/>
                </patternFill>
              </fill>
            </x14:dxf>
          </x14:cfRule>
          <xm:sqref>N38</xm:sqref>
        </x14:conditionalFormatting>
        <x14:conditionalFormatting xmlns:xm="http://schemas.microsoft.com/office/excel/2006/main">
          <x14:cfRule type="cellIs" priority="381" operator="equal" id="{B6BBED72-AB53-42D1-B983-BD6302C6F556}">
            <xm:f>'Tabella valutazione rischi'!$E$9</xm:f>
            <x14:dxf>
              <fill>
                <patternFill>
                  <bgColor rgb="FFFF0000"/>
                </patternFill>
              </fill>
            </x14:dxf>
          </x14:cfRule>
          <x14:cfRule type="cellIs" priority="382" operator="equal" id="{F7D1E458-8E15-45E0-A7B7-F090BD7AFDF0}">
            <xm:f>'Tabella valutazione rischi'!$E$8</xm:f>
            <x14:dxf>
              <fill>
                <patternFill>
                  <bgColor rgb="FFFFC000"/>
                </patternFill>
              </fill>
            </x14:dxf>
          </x14:cfRule>
          <x14:cfRule type="cellIs" priority="383" operator="equal" id="{05B4D0F6-5FFF-4784-855C-76F03B9E9DD5}">
            <xm:f>'Tabella valutazione rischi'!$E$7</xm:f>
            <x14:dxf>
              <fill>
                <patternFill>
                  <bgColor rgb="FFFFFF00"/>
                </patternFill>
              </fill>
            </x14:dxf>
          </x14:cfRule>
          <x14:cfRule type="cellIs" priority="384" operator="equal" id="{8571658F-5769-4222-8A31-C866B4B6F1CB}">
            <xm:f>'Tabella valutazione rischi'!$E$6</xm:f>
            <x14:dxf>
              <fill>
                <patternFill>
                  <bgColor rgb="FF00B050"/>
                </patternFill>
              </fill>
            </x14:dxf>
          </x14:cfRule>
          <x14:cfRule type="cellIs" priority="385" operator="equal" id="{FA048461-4D46-480C-913B-78D7A480146B}">
            <xm:f>'Tabella valutazione rischi'!$E$5</xm:f>
            <x14:dxf>
              <fill>
                <patternFill>
                  <bgColor theme="0"/>
                </patternFill>
              </fill>
            </x14:dxf>
          </x14:cfRule>
          <xm:sqref>N39</xm:sqref>
        </x14:conditionalFormatting>
        <x14:conditionalFormatting xmlns:xm="http://schemas.microsoft.com/office/excel/2006/main">
          <x14:cfRule type="cellIs" priority="376" operator="equal" id="{273DD4D1-539F-4F83-AEB7-D29AD9F64C87}">
            <xm:f>'Tabella valutazione rischi'!$E$9</xm:f>
            <x14:dxf>
              <fill>
                <patternFill>
                  <bgColor rgb="FFFF0000"/>
                </patternFill>
              </fill>
            </x14:dxf>
          </x14:cfRule>
          <x14:cfRule type="cellIs" priority="377" operator="equal" id="{9558B8E4-239A-41F1-B21E-43E58D6255E5}">
            <xm:f>'Tabella valutazione rischi'!$E$8</xm:f>
            <x14:dxf>
              <fill>
                <patternFill>
                  <bgColor rgb="FFFFC000"/>
                </patternFill>
              </fill>
            </x14:dxf>
          </x14:cfRule>
          <x14:cfRule type="cellIs" priority="378" operator="equal" id="{84C36F0B-13D0-4021-B1D9-54CCDFE34853}">
            <xm:f>'Tabella valutazione rischi'!$E$7</xm:f>
            <x14:dxf>
              <fill>
                <patternFill>
                  <bgColor rgb="FFFFFF00"/>
                </patternFill>
              </fill>
            </x14:dxf>
          </x14:cfRule>
          <x14:cfRule type="cellIs" priority="379" operator="equal" id="{4CBEC6BE-1D21-4AD8-B201-7226BDC36B3B}">
            <xm:f>'Tabella valutazione rischi'!$E$6</xm:f>
            <x14:dxf>
              <fill>
                <patternFill>
                  <bgColor rgb="FF00B050"/>
                </patternFill>
              </fill>
            </x14:dxf>
          </x14:cfRule>
          <x14:cfRule type="cellIs" priority="380" operator="equal" id="{4C635F99-9AD3-49B4-AEDB-FE501CB2E1D0}">
            <xm:f>'Tabella valutazione rischi'!$E$5</xm:f>
            <x14:dxf>
              <fill>
                <patternFill>
                  <bgColor theme="0"/>
                </patternFill>
              </fill>
            </x14:dxf>
          </x14:cfRule>
          <xm:sqref>N40</xm:sqref>
        </x14:conditionalFormatting>
        <x14:conditionalFormatting xmlns:xm="http://schemas.microsoft.com/office/excel/2006/main">
          <x14:cfRule type="cellIs" priority="371" operator="equal" id="{C4EA47EE-D206-46D8-8216-ED8AE791DEA4}">
            <xm:f>'Tabella valutazione rischi'!$E$9</xm:f>
            <x14:dxf>
              <fill>
                <patternFill>
                  <bgColor rgb="FFFF0000"/>
                </patternFill>
              </fill>
            </x14:dxf>
          </x14:cfRule>
          <x14:cfRule type="cellIs" priority="372" operator="equal" id="{AD552AFC-E947-4D0C-B28C-0EE43F3E2043}">
            <xm:f>'Tabella valutazione rischi'!$E$8</xm:f>
            <x14:dxf>
              <fill>
                <patternFill>
                  <bgColor rgb="FFFFC000"/>
                </patternFill>
              </fill>
            </x14:dxf>
          </x14:cfRule>
          <x14:cfRule type="cellIs" priority="373" operator="equal" id="{76274994-76DA-4FEE-BD53-0F0C240DE0E9}">
            <xm:f>'Tabella valutazione rischi'!$E$7</xm:f>
            <x14:dxf>
              <fill>
                <patternFill>
                  <bgColor rgb="FFFFFF00"/>
                </patternFill>
              </fill>
            </x14:dxf>
          </x14:cfRule>
          <x14:cfRule type="cellIs" priority="374" operator="equal" id="{D7ACA998-E7AC-4927-B0D7-C4B354402551}">
            <xm:f>'Tabella valutazione rischi'!$E$6</xm:f>
            <x14:dxf>
              <fill>
                <patternFill>
                  <bgColor rgb="FF00B050"/>
                </patternFill>
              </fill>
            </x14:dxf>
          </x14:cfRule>
          <x14:cfRule type="cellIs" priority="375" operator="equal" id="{657179B3-BE6B-4DAA-B5C7-A46B7FA4D905}">
            <xm:f>'Tabella valutazione rischi'!$E$5</xm:f>
            <x14:dxf>
              <fill>
                <patternFill>
                  <bgColor theme="0"/>
                </patternFill>
              </fill>
            </x14:dxf>
          </x14:cfRule>
          <xm:sqref>N41</xm:sqref>
        </x14:conditionalFormatting>
        <x14:conditionalFormatting xmlns:xm="http://schemas.microsoft.com/office/excel/2006/main">
          <x14:cfRule type="cellIs" priority="366" operator="equal" id="{8F3CBDDD-EC13-40B3-8A6B-B26D0075A207}">
            <xm:f>'Tabella valutazione rischi'!$E$9</xm:f>
            <x14:dxf>
              <fill>
                <patternFill>
                  <bgColor rgb="FFFF0000"/>
                </patternFill>
              </fill>
            </x14:dxf>
          </x14:cfRule>
          <x14:cfRule type="cellIs" priority="367" operator="equal" id="{07A7B4B3-3409-452C-9795-D22F380D38E7}">
            <xm:f>'Tabella valutazione rischi'!$E$8</xm:f>
            <x14:dxf>
              <fill>
                <patternFill>
                  <bgColor rgb="FFFFC000"/>
                </patternFill>
              </fill>
            </x14:dxf>
          </x14:cfRule>
          <x14:cfRule type="cellIs" priority="368" operator="equal" id="{D2C1A40E-1431-4945-ABE1-8FC4EFF49CAB}">
            <xm:f>'Tabella valutazione rischi'!$E$7</xm:f>
            <x14:dxf>
              <fill>
                <patternFill>
                  <bgColor rgb="FFFFFF00"/>
                </patternFill>
              </fill>
            </x14:dxf>
          </x14:cfRule>
          <x14:cfRule type="cellIs" priority="369" operator="equal" id="{27F1BBA8-8378-41C0-9F63-F696DAC08546}">
            <xm:f>'Tabella valutazione rischi'!$E$6</xm:f>
            <x14:dxf>
              <fill>
                <patternFill>
                  <bgColor rgb="FF00B050"/>
                </patternFill>
              </fill>
            </x14:dxf>
          </x14:cfRule>
          <x14:cfRule type="cellIs" priority="370" operator="equal" id="{7E5A7EA7-7ACE-45B0-9FC7-44946540F4E1}">
            <xm:f>'Tabella valutazione rischi'!$E$5</xm:f>
            <x14:dxf>
              <fill>
                <patternFill>
                  <bgColor theme="0"/>
                </patternFill>
              </fill>
            </x14:dxf>
          </x14:cfRule>
          <xm:sqref>N42</xm:sqref>
        </x14:conditionalFormatting>
        <x14:conditionalFormatting xmlns:xm="http://schemas.microsoft.com/office/excel/2006/main">
          <x14:cfRule type="cellIs" priority="361" operator="equal" id="{B6CBD10B-C833-45C1-BAF5-0A8BDD2A09AD}">
            <xm:f>'Tabella valutazione rischi'!$E$9</xm:f>
            <x14:dxf>
              <fill>
                <patternFill>
                  <bgColor rgb="FFFF0000"/>
                </patternFill>
              </fill>
            </x14:dxf>
          </x14:cfRule>
          <x14:cfRule type="cellIs" priority="362" operator="equal" id="{1A3DD428-53D0-4F9C-9A7F-8C12804BC7F1}">
            <xm:f>'Tabella valutazione rischi'!$E$8</xm:f>
            <x14:dxf>
              <fill>
                <patternFill>
                  <bgColor rgb="FFFFC000"/>
                </patternFill>
              </fill>
            </x14:dxf>
          </x14:cfRule>
          <x14:cfRule type="cellIs" priority="363" operator="equal" id="{19D7EE08-F25D-4BAB-B0BE-D582AE1C7775}">
            <xm:f>'Tabella valutazione rischi'!$E$7</xm:f>
            <x14:dxf>
              <fill>
                <patternFill>
                  <bgColor rgb="FFFFFF00"/>
                </patternFill>
              </fill>
            </x14:dxf>
          </x14:cfRule>
          <x14:cfRule type="cellIs" priority="364" operator="equal" id="{F1F94236-7CE1-4A74-8A62-D22AD094D7EA}">
            <xm:f>'Tabella valutazione rischi'!$E$6</xm:f>
            <x14:dxf>
              <fill>
                <patternFill>
                  <bgColor rgb="FF00B050"/>
                </patternFill>
              </fill>
            </x14:dxf>
          </x14:cfRule>
          <x14:cfRule type="cellIs" priority="365" operator="equal" id="{21006184-801F-4F5E-93CA-F7F0B676B0D2}">
            <xm:f>'Tabella valutazione rischi'!$E$5</xm:f>
            <x14:dxf>
              <fill>
                <patternFill>
                  <bgColor theme="0"/>
                </patternFill>
              </fill>
            </x14:dxf>
          </x14:cfRule>
          <xm:sqref>N43</xm:sqref>
        </x14:conditionalFormatting>
        <x14:conditionalFormatting xmlns:xm="http://schemas.microsoft.com/office/excel/2006/main">
          <x14:cfRule type="cellIs" priority="356" operator="equal" id="{8B49FD4A-95B4-4FC1-870B-0E7EA1C0E581}">
            <xm:f>'Tabella valutazione rischi'!$E$9</xm:f>
            <x14:dxf>
              <fill>
                <patternFill>
                  <bgColor rgb="FFFF0000"/>
                </patternFill>
              </fill>
            </x14:dxf>
          </x14:cfRule>
          <x14:cfRule type="cellIs" priority="357" operator="equal" id="{76E5696F-0B2C-410F-A061-2F8991DE5499}">
            <xm:f>'Tabella valutazione rischi'!$E$8</xm:f>
            <x14:dxf>
              <fill>
                <patternFill>
                  <bgColor rgb="FFFFC000"/>
                </patternFill>
              </fill>
            </x14:dxf>
          </x14:cfRule>
          <x14:cfRule type="cellIs" priority="358" operator="equal" id="{4828E6AB-95B0-4F2A-88F2-0056531F5BD3}">
            <xm:f>'Tabella valutazione rischi'!$E$7</xm:f>
            <x14:dxf>
              <fill>
                <patternFill>
                  <bgColor rgb="FFFFFF00"/>
                </patternFill>
              </fill>
            </x14:dxf>
          </x14:cfRule>
          <x14:cfRule type="cellIs" priority="359" operator="equal" id="{C1851BEE-DDC6-4D5F-B26C-B2F7D4842384}">
            <xm:f>'Tabella valutazione rischi'!$E$6</xm:f>
            <x14:dxf>
              <fill>
                <patternFill>
                  <bgColor rgb="FF00B050"/>
                </patternFill>
              </fill>
            </x14:dxf>
          </x14:cfRule>
          <x14:cfRule type="cellIs" priority="360" operator="equal" id="{E2E8F1E2-CCC7-4924-9FC7-EDE0EBA5DBB5}">
            <xm:f>'Tabella valutazione rischi'!$E$5</xm:f>
            <x14:dxf>
              <fill>
                <patternFill>
                  <bgColor theme="0"/>
                </patternFill>
              </fill>
            </x14:dxf>
          </x14:cfRule>
          <xm:sqref>N44</xm:sqref>
        </x14:conditionalFormatting>
        <x14:conditionalFormatting xmlns:xm="http://schemas.microsoft.com/office/excel/2006/main">
          <x14:cfRule type="cellIs" priority="351" operator="equal" id="{BC309BDC-129D-44BC-B96F-F5611CF8765E}">
            <xm:f>'Tabella valutazione rischi'!$E$9</xm:f>
            <x14:dxf>
              <fill>
                <patternFill>
                  <bgColor rgb="FFFF0000"/>
                </patternFill>
              </fill>
            </x14:dxf>
          </x14:cfRule>
          <x14:cfRule type="cellIs" priority="352" operator="equal" id="{06D0ABD2-D01D-406D-ADA1-FC99FA3AF872}">
            <xm:f>'Tabella valutazione rischi'!$E$8</xm:f>
            <x14:dxf>
              <fill>
                <patternFill>
                  <bgColor rgb="FFFFC000"/>
                </patternFill>
              </fill>
            </x14:dxf>
          </x14:cfRule>
          <x14:cfRule type="cellIs" priority="353" operator="equal" id="{5C6CF261-9B0C-415C-BA18-FBEC7E8EF4F5}">
            <xm:f>'Tabella valutazione rischi'!$E$7</xm:f>
            <x14:dxf>
              <fill>
                <patternFill>
                  <bgColor rgb="FFFFFF00"/>
                </patternFill>
              </fill>
            </x14:dxf>
          </x14:cfRule>
          <x14:cfRule type="cellIs" priority="354" operator="equal" id="{3266D9AC-2CCD-4D6A-9638-7C234A520D3F}">
            <xm:f>'Tabella valutazione rischi'!$E$6</xm:f>
            <x14:dxf>
              <fill>
                <patternFill>
                  <bgColor rgb="FF00B050"/>
                </patternFill>
              </fill>
            </x14:dxf>
          </x14:cfRule>
          <x14:cfRule type="cellIs" priority="355" operator="equal" id="{A1B700FF-38FC-4831-9AE4-92742550017C}">
            <xm:f>'Tabella valutazione rischi'!$E$5</xm:f>
            <x14:dxf>
              <fill>
                <patternFill>
                  <bgColor theme="0"/>
                </patternFill>
              </fill>
            </x14:dxf>
          </x14:cfRule>
          <xm:sqref>N45</xm:sqref>
        </x14:conditionalFormatting>
        <x14:conditionalFormatting xmlns:xm="http://schemas.microsoft.com/office/excel/2006/main">
          <x14:cfRule type="cellIs" priority="321" operator="equal" id="{EE5E22FF-AD0F-44E4-BB33-E0D87FD248F7}">
            <xm:f>'Tabella valutazione rischi'!$E$9</xm:f>
            <x14:dxf>
              <fill>
                <patternFill>
                  <bgColor rgb="FFFF0000"/>
                </patternFill>
              </fill>
            </x14:dxf>
          </x14:cfRule>
          <x14:cfRule type="cellIs" priority="322" operator="equal" id="{AD53355B-9905-47D2-A886-7C974667E7BD}">
            <xm:f>'Tabella valutazione rischi'!$E$8</xm:f>
            <x14:dxf>
              <fill>
                <patternFill>
                  <bgColor rgb="FFFFC000"/>
                </patternFill>
              </fill>
            </x14:dxf>
          </x14:cfRule>
          <x14:cfRule type="cellIs" priority="323" operator="equal" id="{33CD2847-EC94-41EF-B327-388800278018}">
            <xm:f>'Tabella valutazione rischi'!$E$7</xm:f>
            <x14:dxf>
              <fill>
                <patternFill>
                  <bgColor rgb="FFFFFF00"/>
                </patternFill>
              </fill>
            </x14:dxf>
          </x14:cfRule>
          <x14:cfRule type="cellIs" priority="324" operator="equal" id="{34C9486B-E25D-4562-9B2E-5EF26A58E09B}">
            <xm:f>'Tabella valutazione rischi'!$E$6</xm:f>
            <x14:dxf>
              <fill>
                <patternFill>
                  <bgColor rgb="FF00B050"/>
                </patternFill>
              </fill>
            </x14:dxf>
          </x14:cfRule>
          <x14:cfRule type="cellIs" priority="325" operator="equal" id="{47583B13-A02B-4139-8154-14893A78EE33}">
            <xm:f>'Tabella valutazione rischi'!$E$5</xm:f>
            <x14:dxf>
              <fill>
                <patternFill>
                  <bgColor theme="0"/>
                </patternFill>
              </fill>
            </x14:dxf>
          </x14:cfRule>
          <xm:sqref>M49</xm:sqref>
        </x14:conditionalFormatting>
        <x14:conditionalFormatting xmlns:xm="http://schemas.microsoft.com/office/excel/2006/main">
          <x14:cfRule type="cellIs" priority="341" operator="equal" id="{D3EDDAA6-FC5F-4E0A-B07D-FE79325CC5ED}">
            <xm:f>'Tabella valutazione rischi'!$E$9</xm:f>
            <x14:dxf>
              <fill>
                <patternFill>
                  <bgColor rgb="FFFF0000"/>
                </patternFill>
              </fill>
            </x14:dxf>
          </x14:cfRule>
          <x14:cfRule type="cellIs" priority="342" operator="equal" id="{032940FD-5EDC-43E6-9015-24EAAEE25C6A}">
            <xm:f>'Tabella valutazione rischi'!$E$8</xm:f>
            <x14:dxf>
              <fill>
                <patternFill>
                  <bgColor rgb="FFFFC000"/>
                </patternFill>
              </fill>
            </x14:dxf>
          </x14:cfRule>
          <x14:cfRule type="cellIs" priority="343" operator="equal" id="{915D79EA-2F97-4635-B274-59AF82C02B81}">
            <xm:f>'Tabella valutazione rischi'!$E$7</xm:f>
            <x14:dxf>
              <fill>
                <patternFill>
                  <bgColor rgb="FFFFFF00"/>
                </patternFill>
              </fill>
            </x14:dxf>
          </x14:cfRule>
          <x14:cfRule type="cellIs" priority="344" operator="equal" id="{C3A68E11-7501-46F6-B014-97A285596402}">
            <xm:f>'Tabella valutazione rischi'!$E$6</xm:f>
            <x14:dxf>
              <fill>
                <patternFill>
                  <bgColor rgb="FF00B050"/>
                </patternFill>
              </fill>
            </x14:dxf>
          </x14:cfRule>
          <x14:cfRule type="cellIs" priority="345" operator="equal" id="{580C3246-84E5-4D3F-B2A6-0E3B5AECAF65}">
            <xm:f>'Tabella valutazione rischi'!$E$5</xm:f>
            <x14:dxf>
              <fill>
                <patternFill>
                  <bgColor theme="0"/>
                </patternFill>
              </fill>
            </x14:dxf>
          </x14:cfRule>
          <xm:sqref>N47</xm:sqref>
        </x14:conditionalFormatting>
        <x14:conditionalFormatting xmlns:xm="http://schemas.microsoft.com/office/excel/2006/main">
          <x14:cfRule type="cellIs" priority="336" operator="equal" id="{31BE4152-8C59-4477-81AC-5D09ED6F4119}">
            <xm:f>'Tabella valutazione rischi'!$E$9</xm:f>
            <x14:dxf>
              <fill>
                <patternFill>
                  <bgColor rgb="FFFF0000"/>
                </patternFill>
              </fill>
            </x14:dxf>
          </x14:cfRule>
          <x14:cfRule type="cellIs" priority="337" operator="equal" id="{8B447E44-1A5E-414F-8A0D-824E858900FE}">
            <xm:f>'Tabella valutazione rischi'!$E$8</xm:f>
            <x14:dxf>
              <fill>
                <patternFill>
                  <bgColor rgb="FFFFC000"/>
                </patternFill>
              </fill>
            </x14:dxf>
          </x14:cfRule>
          <x14:cfRule type="cellIs" priority="338" operator="equal" id="{F0300749-29F0-4AD6-880E-4CC289663E9B}">
            <xm:f>'Tabella valutazione rischi'!$E$7</xm:f>
            <x14:dxf>
              <fill>
                <patternFill>
                  <bgColor rgb="FFFFFF00"/>
                </patternFill>
              </fill>
            </x14:dxf>
          </x14:cfRule>
          <x14:cfRule type="cellIs" priority="339" operator="equal" id="{0FD53F9B-2819-4E14-87F6-5D4354AFDFE1}">
            <xm:f>'Tabella valutazione rischi'!$E$6</xm:f>
            <x14:dxf>
              <fill>
                <patternFill>
                  <bgColor rgb="FF00B050"/>
                </patternFill>
              </fill>
            </x14:dxf>
          </x14:cfRule>
          <x14:cfRule type="cellIs" priority="340" operator="equal" id="{1A3E5BCE-E638-40B2-ABDF-BDDAE034BCC9}">
            <xm:f>'Tabella valutazione rischi'!$E$5</xm:f>
            <x14:dxf>
              <fill>
                <patternFill>
                  <bgColor theme="0"/>
                </patternFill>
              </fill>
            </x14:dxf>
          </x14:cfRule>
          <xm:sqref>M47</xm:sqref>
        </x14:conditionalFormatting>
        <x14:conditionalFormatting xmlns:xm="http://schemas.microsoft.com/office/excel/2006/main">
          <x14:cfRule type="cellIs" priority="306" operator="equal" id="{2217F308-062A-4879-8C68-FCB2E339EF6B}">
            <xm:f>'Tabella valutazione rischi'!$E$9</xm:f>
            <x14:dxf>
              <fill>
                <patternFill>
                  <bgColor rgb="FFFF0000"/>
                </patternFill>
              </fill>
            </x14:dxf>
          </x14:cfRule>
          <x14:cfRule type="cellIs" priority="307" operator="equal" id="{410FB8F4-C804-4D4C-98FE-A879F429C82D}">
            <xm:f>'Tabella valutazione rischi'!$E$8</xm:f>
            <x14:dxf>
              <fill>
                <patternFill>
                  <bgColor rgb="FFFFC000"/>
                </patternFill>
              </fill>
            </x14:dxf>
          </x14:cfRule>
          <x14:cfRule type="cellIs" priority="308" operator="equal" id="{8FAD96B7-C074-4C47-8783-BB471697CE68}">
            <xm:f>'Tabella valutazione rischi'!$E$7</xm:f>
            <x14:dxf>
              <fill>
                <patternFill>
                  <bgColor rgb="FFFFFF00"/>
                </patternFill>
              </fill>
            </x14:dxf>
          </x14:cfRule>
          <x14:cfRule type="cellIs" priority="309" operator="equal" id="{3BF8A1D9-02F9-456C-8A16-1DDF80DE7766}">
            <xm:f>'Tabella valutazione rischi'!$E$6</xm:f>
            <x14:dxf>
              <fill>
                <patternFill>
                  <bgColor rgb="FF00B050"/>
                </patternFill>
              </fill>
            </x14:dxf>
          </x14:cfRule>
          <x14:cfRule type="cellIs" priority="310" operator="equal" id="{2D956FC5-161A-422F-BF06-638C7A37009F}">
            <xm:f>'Tabella valutazione rischi'!$E$5</xm:f>
            <x14:dxf>
              <fill>
                <patternFill>
                  <bgColor theme="0"/>
                </patternFill>
              </fill>
            </x14:dxf>
          </x14:cfRule>
          <xm:sqref>M52</xm:sqref>
        </x14:conditionalFormatting>
        <x14:conditionalFormatting xmlns:xm="http://schemas.microsoft.com/office/excel/2006/main">
          <x14:cfRule type="cellIs" priority="326" operator="equal" id="{7FF84342-1E4C-4181-9551-E810222DC681}">
            <xm:f>'Tabella valutazione rischi'!$E$9</xm:f>
            <x14:dxf>
              <fill>
                <patternFill>
                  <bgColor rgb="FFFF0000"/>
                </patternFill>
              </fill>
            </x14:dxf>
          </x14:cfRule>
          <x14:cfRule type="cellIs" priority="327" operator="equal" id="{9C4FF446-3EC7-4B38-B81B-5BCD151E46C0}">
            <xm:f>'Tabella valutazione rischi'!$E$8</xm:f>
            <x14:dxf>
              <fill>
                <patternFill>
                  <bgColor rgb="FFFFC000"/>
                </patternFill>
              </fill>
            </x14:dxf>
          </x14:cfRule>
          <x14:cfRule type="cellIs" priority="328" operator="equal" id="{522563F1-5FE7-4B86-A7A4-308E9972DD8A}">
            <xm:f>'Tabella valutazione rischi'!$E$7</xm:f>
            <x14:dxf>
              <fill>
                <patternFill>
                  <bgColor rgb="FFFFFF00"/>
                </patternFill>
              </fill>
            </x14:dxf>
          </x14:cfRule>
          <x14:cfRule type="cellIs" priority="329" operator="equal" id="{D2450CF0-31FC-407D-B535-731634DB49C7}">
            <xm:f>'Tabella valutazione rischi'!$E$6</xm:f>
            <x14:dxf>
              <fill>
                <patternFill>
                  <bgColor rgb="FF00B050"/>
                </patternFill>
              </fill>
            </x14:dxf>
          </x14:cfRule>
          <x14:cfRule type="cellIs" priority="330" operator="equal" id="{3A4BD7BF-6BAD-475D-9960-151A678FC62C}">
            <xm:f>'Tabella valutazione rischi'!$E$5</xm:f>
            <x14:dxf>
              <fill>
                <patternFill>
                  <bgColor theme="0"/>
                </patternFill>
              </fill>
            </x14:dxf>
          </x14:cfRule>
          <xm:sqref>N49</xm:sqref>
        </x14:conditionalFormatting>
        <x14:conditionalFormatting xmlns:xm="http://schemas.microsoft.com/office/excel/2006/main">
          <x14:cfRule type="cellIs" priority="291" operator="equal" id="{3FCAF1A3-1A6A-4EE1-B2E9-8431FC227513}">
            <xm:f>'Tabella valutazione rischi'!$E$9</xm:f>
            <x14:dxf>
              <fill>
                <patternFill>
                  <bgColor rgb="FFFF0000"/>
                </patternFill>
              </fill>
            </x14:dxf>
          </x14:cfRule>
          <x14:cfRule type="cellIs" priority="292" operator="equal" id="{AD66B36D-B0B4-4361-9B13-198B77C69335}">
            <xm:f>'Tabella valutazione rischi'!$E$8</xm:f>
            <x14:dxf>
              <fill>
                <patternFill>
                  <bgColor rgb="FFFFC000"/>
                </patternFill>
              </fill>
            </x14:dxf>
          </x14:cfRule>
          <x14:cfRule type="cellIs" priority="293" operator="equal" id="{1C97984F-CFAA-43DC-9D63-556D4A4B790A}">
            <xm:f>'Tabella valutazione rischi'!$E$7</xm:f>
            <x14:dxf>
              <fill>
                <patternFill>
                  <bgColor rgb="FFFFFF00"/>
                </patternFill>
              </fill>
            </x14:dxf>
          </x14:cfRule>
          <x14:cfRule type="cellIs" priority="294" operator="equal" id="{2A2DFE2C-BFF5-4145-ACB7-43F57D89ACC0}">
            <xm:f>'Tabella valutazione rischi'!$E$6</xm:f>
            <x14:dxf>
              <fill>
                <patternFill>
                  <bgColor rgb="FF00B050"/>
                </patternFill>
              </fill>
            </x14:dxf>
          </x14:cfRule>
          <x14:cfRule type="cellIs" priority="295" operator="equal" id="{E932D926-A35E-43BA-AC2F-E8B028D5D427}">
            <xm:f>'Tabella valutazione rischi'!$E$5</xm:f>
            <x14:dxf>
              <fill>
                <patternFill>
                  <bgColor theme="0"/>
                </patternFill>
              </fill>
            </x14:dxf>
          </x14:cfRule>
          <xm:sqref>M53</xm:sqref>
        </x14:conditionalFormatting>
        <x14:conditionalFormatting xmlns:xm="http://schemas.microsoft.com/office/excel/2006/main">
          <x14:cfRule type="cellIs" priority="311" operator="equal" id="{235CFD8A-C16E-44CD-B533-0C179D652490}">
            <xm:f>'Tabella valutazione rischi'!$E$9</xm:f>
            <x14:dxf>
              <fill>
                <patternFill>
                  <bgColor rgb="FFFF0000"/>
                </patternFill>
              </fill>
            </x14:dxf>
          </x14:cfRule>
          <x14:cfRule type="cellIs" priority="312" operator="equal" id="{39DAD260-6D9B-4E60-AC22-336CE611C7C5}">
            <xm:f>'Tabella valutazione rischi'!$E$8</xm:f>
            <x14:dxf>
              <fill>
                <patternFill>
                  <bgColor rgb="FFFFC000"/>
                </patternFill>
              </fill>
            </x14:dxf>
          </x14:cfRule>
          <x14:cfRule type="cellIs" priority="313" operator="equal" id="{8059A2A4-312E-4D51-8AD8-12D0069B1DCE}">
            <xm:f>'Tabella valutazione rischi'!$E$7</xm:f>
            <x14:dxf>
              <fill>
                <patternFill>
                  <bgColor rgb="FFFFFF00"/>
                </patternFill>
              </fill>
            </x14:dxf>
          </x14:cfRule>
          <x14:cfRule type="cellIs" priority="314" operator="equal" id="{6A73CFA0-9CC7-435A-A6C5-FEAF9A4FE7DB}">
            <xm:f>'Tabella valutazione rischi'!$E$6</xm:f>
            <x14:dxf>
              <fill>
                <patternFill>
                  <bgColor rgb="FF00B050"/>
                </patternFill>
              </fill>
            </x14:dxf>
          </x14:cfRule>
          <x14:cfRule type="cellIs" priority="315" operator="equal" id="{DA35056B-14B2-49A2-B0DA-A1F2B90844E8}">
            <xm:f>'Tabella valutazione rischi'!$E$5</xm:f>
            <x14:dxf>
              <fill>
                <patternFill>
                  <bgColor theme="0"/>
                </patternFill>
              </fill>
            </x14:dxf>
          </x14:cfRule>
          <xm:sqref>N52</xm:sqref>
        </x14:conditionalFormatting>
        <x14:conditionalFormatting xmlns:xm="http://schemas.microsoft.com/office/excel/2006/main">
          <x14:cfRule type="cellIs" priority="276" operator="equal" id="{C0C193B9-CD3E-453B-A8DC-6FF3C35047EA}">
            <xm:f>'Tabella valutazione rischi'!$E$9</xm:f>
            <x14:dxf>
              <fill>
                <patternFill>
                  <bgColor rgb="FFFF0000"/>
                </patternFill>
              </fill>
            </x14:dxf>
          </x14:cfRule>
          <x14:cfRule type="cellIs" priority="277" operator="equal" id="{4E06D704-A647-4B0D-9BD5-91DA011C4935}">
            <xm:f>'Tabella valutazione rischi'!$E$8</xm:f>
            <x14:dxf>
              <fill>
                <patternFill>
                  <bgColor rgb="FFFFC000"/>
                </patternFill>
              </fill>
            </x14:dxf>
          </x14:cfRule>
          <x14:cfRule type="cellIs" priority="278" operator="equal" id="{945D441D-72F1-41BC-A9B2-9525BE82A34C}">
            <xm:f>'Tabella valutazione rischi'!$E$7</xm:f>
            <x14:dxf>
              <fill>
                <patternFill>
                  <bgColor rgb="FFFFFF00"/>
                </patternFill>
              </fill>
            </x14:dxf>
          </x14:cfRule>
          <x14:cfRule type="cellIs" priority="279" operator="equal" id="{C7C9AE3C-4843-422F-A98A-16E16BB866AD}">
            <xm:f>'Tabella valutazione rischi'!$E$6</xm:f>
            <x14:dxf>
              <fill>
                <patternFill>
                  <bgColor rgb="FF00B050"/>
                </patternFill>
              </fill>
            </x14:dxf>
          </x14:cfRule>
          <x14:cfRule type="cellIs" priority="280" operator="equal" id="{7E4A5E8D-DE9F-41B4-A58E-651D9C590AB6}">
            <xm:f>'Tabella valutazione rischi'!$E$5</xm:f>
            <x14:dxf>
              <fill>
                <patternFill>
                  <bgColor theme="0"/>
                </patternFill>
              </fill>
            </x14:dxf>
          </x14:cfRule>
          <xm:sqref>M51</xm:sqref>
        </x14:conditionalFormatting>
        <x14:conditionalFormatting xmlns:xm="http://schemas.microsoft.com/office/excel/2006/main">
          <x14:cfRule type="cellIs" priority="296" operator="equal" id="{B12FCF53-9E41-410A-9A45-9E6104F452FE}">
            <xm:f>'Tabella valutazione rischi'!$E$9</xm:f>
            <x14:dxf>
              <fill>
                <patternFill>
                  <bgColor rgb="FFFF0000"/>
                </patternFill>
              </fill>
            </x14:dxf>
          </x14:cfRule>
          <x14:cfRule type="cellIs" priority="297" operator="equal" id="{6B1C9EDA-82A2-4365-AB8F-0772DEA3A80D}">
            <xm:f>'Tabella valutazione rischi'!$E$8</xm:f>
            <x14:dxf>
              <fill>
                <patternFill>
                  <bgColor rgb="FFFFC000"/>
                </patternFill>
              </fill>
            </x14:dxf>
          </x14:cfRule>
          <x14:cfRule type="cellIs" priority="298" operator="equal" id="{7CD4935D-14B1-4172-AD66-5E1EF07E168E}">
            <xm:f>'Tabella valutazione rischi'!$E$7</xm:f>
            <x14:dxf>
              <fill>
                <patternFill>
                  <bgColor rgb="FFFFFF00"/>
                </patternFill>
              </fill>
            </x14:dxf>
          </x14:cfRule>
          <x14:cfRule type="cellIs" priority="299" operator="equal" id="{3DD5C24F-8DD2-4999-85D1-4E7958283637}">
            <xm:f>'Tabella valutazione rischi'!$E$6</xm:f>
            <x14:dxf>
              <fill>
                <patternFill>
                  <bgColor rgb="FF00B050"/>
                </patternFill>
              </fill>
            </x14:dxf>
          </x14:cfRule>
          <x14:cfRule type="cellIs" priority="300" operator="equal" id="{BB859D26-FAE7-4129-94D1-5D8F8CDC1D9E}">
            <xm:f>'Tabella valutazione rischi'!$E$5</xm:f>
            <x14:dxf>
              <fill>
                <patternFill>
                  <bgColor theme="0"/>
                </patternFill>
              </fill>
            </x14:dxf>
          </x14:cfRule>
          <xm:sqref>N53</xm:sqref>
        </x14:conditionalFormatting>
        <x14:conditionalFormatting xmlns:xm="http://schemas.microsoft.com/office/excel/2006/main">
          <x14:cfRule type="cellIs" priority="261" operator="equal" id="{59F1F327-E46A-4F29-A0E5-6CE3F71E5F07}">
            <xm:f>'Tabella valutazione rischi'!$E$9</xm:f>
            <x14:dxf>
              <fill>
                <patternFill>
                  <bgColor rgb="FFFF0000"/>
                </patternFill>
              </fill>
            </x14:dxf>
          </x14:cfRule>
          <x14:cfRule type="cellIs" priority="262" operator="equal" id="{EDB322EC-0294-44D5-A6BD-FD18042C8C02}">
            <xm:f>'Tabella valutazione rischi'!$E$8</xm:f>
            <x14:dxf>
              <fill>
                <patternFill>
                  <bgColor rgb="FFFFC000"/>
                </patternFill>
              </fill>
            </x14:dxf>
          </x14:cfRule>
          <x14:cfRule type="cellIs" priority="263" operator="equal" id="{433F5001-EE0E-4B40-8F51-26EDE9C3CF5A}">
            <xm:f>'Tabella valutazione rischi'!$E$7</xm:f>
            <x14:dxf>
              <fill>
                <patternFill>
                  <bgColor rgb="FFFFFF00"/>
                </patternFill>
              </fill>
            </x14:dxf>
          </x14:cfRule>
          <x14:cfRule type="cellIs" priority="264" operator="equal" id="{C5B95047-6A1C-4954-96A3-4D2F5049D197}">
            <xm:f>'Tabella valutazione rischi'!$E$6</xm:f>
            <x14:dxf>
              <fill>
                <patternFill>
                  <bgColor rgb="FF00B050"/>
                </patternFill>
              </fill>
            </x14:dxf>
          </x14:cfRule>
          <x14:cfRule type="cellIs" priority="265" operator="equal" id="{D54B9A34-0D5F-459E-BE37-FB250837A202}">
            <xm:f>'Tabella valutazione rischi'!$E$5</xm:f>
            <x14:dxf>
              <fill>
                <patternFill>
                  <bgColor theme="0"/>
                </patternFill>
              </fill>
            </x14:dxf>
          </x14:cfRule>
          <xm:sqref>M54</xm:sqref>
        </x14:conditionalFormatting>
        <x14:conditionalFormatting xmlns:xm="http://schemas.microsoft.com/office/excel/2006/main">
          <x14:cfRule type="cellIs" priority="281" operator="equal" id="{F0242124-8868-4E66-98F1-A2EE83F19995}">
            <xm:f>'Tabella valutazione rischi'!$E$9</xm:f>
            <x14:dxf>
              <fill>
                <patternFill>
                  <bgColor rgb="FFFF0000"/>
                </patternFill>
              </fill>
            </x14:dxf>
          </x14:cfRule>
          <x14:cfRule type="cellIs" priority="282" operator="equal" id="{CAD63998-FCC2-4CA0-ADF0-12202F3F2AED}">
            <xm:f>'Tabella valutazione rischi'!$E$8</xm:f>
            <x14:dxf>
              <fill>
                <patternFill>
                  <bgColor rgb="FFFFC000"/>
                </patternFill>
              </fill>
            </x14:dxf>
          </x14:cfRule>
          <x14:cfRule type="cellIs" priority="283" operator="equal" id="{0C9AF203-C62E-47D5-B962-8F2F906634CB}">
            <xm:f>'Tabella valutazione rischi'!$E$7</xm:f>
            <x14:dxf>
              <fill>
                <patternFill>
                  <bgColor rgb="FFFFFF00"/>
                </patternFill>
              </fill>
            </x14:dxf>
          </x14:cfRule>
          <x14:cfRule type="cellIs" priority="284" operator="equal" id="{D404DFBB-85F8-467C-923F-1D3B8A9C41BB}">
            <xm:f>'Tabella valutazione rischi'!$E$6</xm:f>
            <x14:dxf>
              <fill>
                <patternFill>
                  <bgColor rgb="FF00B050"/>
                </patternFill>
              </fill>
            </x14:dxf>
          </x14:cfRule>
          <x14:cfRule type="cellIs" priority="285" operator="equal" id="{C0CDA804-532B-49F9-88E2-863BA80119A4}">
            <xm:f>'Tabella valutazione rischi'!$E$5</xm:f>
            <x14:dxf>
              <fill>
                <patternFill>
                  <bgColor theme="0"/>
                </patternFill>
              </fill>
            </x14:dxf>
          </x14:cfRule>
          <xm:sqref>N51</xm:sqref>
        </x14:conditionalFormatting>
        <x14:conditionalFormatting xmlns:xm="http://schemas.microsoft.com/office/excel/2006/main">
          <x14:cfRule type="cellIs" priority="246" operator="equal" id="{CFC16A0C-A676-45A2-AC3B-A83DFB88AD91}">
            <xm:f>'Tabella valutazione rischi'!$E$9</xm:f>
            <x14:dxf>
              <fill>
                <patternFill>
                  <bgColor rgb="FFFF0000"/>
                </patternFill>
              </fill>
            </x14:dxf>
          </x14:cfRule>
          <x14:cfRule type="cellIs" priority="247" operator="equal" id="{2AFC0BA5-FEBB-41F1-AAB1-F2880BF9D902}">
            <xm:f>'Tabella valutazione rischi'!$E$8</xm:f>
            <x14:dxf>
              <fill>
                <patternFill>
                  <bgColor rgb="FFFFC000"/>
                </patternFill>
              </fill>
            </x14:dxf>
          </x14:cfRule>
          <x14:cfRule type="cellIs" priority="248" operator="equal" id="{E1961354-878C-4759-85CC-1F42977BEFD6}">
            <xm:f>'Tabella valutazione rischi'!$E$7</xm:f>
            <x14:dxf>
              <fill>
                <patternFill>
                  <bgColor rgb="FFFFFF00"/>
                </patternFill>
              </fill>
            </x14:dxf>
          </x14:cfRule>
          <x14:cfRule type="cellIs" priority="249" operator="equal" id="{82B7F4E9-FEED-4359-82F7-2F97BAE0A5FA}">
            <xm:f>'Tabella valutazione rischi'!$E$6</xm:f>
            <x14:dxf>
              <fill>
                <patternFill>
                  <bgColor rgb="FF00B050"/>
                </patternFill>
              </fill>
            </x14:dxf>
          </x14:cfRule>
          <x14:cfRule type="cellIs" priority="250" operator="equal" id="{0CD4FA0B-B0FF-4489-8F12-D5E3A6F7469A}">
            <xm:f>'Tabella valutazione rischi'!$E$5</xm:f>
            <x14:dxf>
              <fill>
                <patternFill>
                  <bgColor theme="0"/>
                </patternFill>
              </fill>
            </x14:dxf>
          </x14:cfRule>
          <xm:sqref>M56</xm:sqref>
        </x14:conditionalFormatting>
        <x14:conditionalFormatting xmlns:xm="http://schemas.microsoft.com/office/excel/2006/main">
          <x14:cfRule type="cellIs" priority="266" operator="equal" id="{AFACED8C-AA17-446A-8C8F-B3EE1FC25BB4}">
            <xm:f>'Tabella valutazione rischi'!$E$9</xm:f>
            <x14:dxf>
              <fill>
                <patternFill>
                  <bgColor rgb="FFFF0000"/>
                </patternFill>
              </fill>
            </x14:dxf>
          </x14:cfRule>
          <x14:cfRule type="cellIs" priority="267" operator="equal" id="{2E488B36-2D4A-4270-8E46-2F18D9716A6A}">
            <xm:f>'Tabella valutazione rischi'!$E$8</xm:f>
            <x14:dxf>
              <fill>
                <patternFill>
                  <bgColor rgb="FFFFC000"/>
                </patternFill>
              </fill>
            </x14:dxf>
          </x14:cfRule>
          <x14:cfRule type="cellIs" priority="268" operator="equal" id="{ECBFB8D9-5D9D-4F9A-80A0-7270C860567A}">
            <xm:f>'Tabella valutazione rischi'!$E$7</xm:f>
            <x14:dxf>
              <fill>
                <patternFill>
                  <bgColor rgb="FFFFFF00"/>
                </patternFill>
              </fill>
            </x14:dxf>
          </x14:cfRule>
          <x14:cfRule type="cellIs" priority="269" operator="equal" id="{8011B762-7204-48DC-9970-D51DBB69749B}">
            <xm:f>'Tabella valutazione rischi'!$E$6</xm:f>
            <x14:dxf>
              <fill>
                <patternFill>
                  <bgColor rgb="FF00B050"/>
                </patternFill>
              </fill>
            </x14:dxf>
          </x14:cfRule>
          <x14:cfRule type="cellIs" priority="270" operator="equal" id="{536371E7-9EE2-43DE-BE63-A2FE94ED82D6}">
            <xm:f>'Tabella valutazione rischi'!$E$5</xm:f>
            <x14:dxf>
              <fill>
                <patternFill>
                  <bgColor theme="0"/>
                </patternFill>
              </fill>
            </x14:dxf>
          </x14:cfRule>
          <xm:sqref>N54</xm:sqref>
        </x14:conditionalFormatting>
        <x14:conditionalFormatting xmlns:xm="http://schemas.microsoft.com/office/excel/2006/main">
          <x14:cfRule type="cellIs" priority="231" operator="equal" id="{39C00C6E-40BD-45C1-9642-BE53692CABA6}">
            <xm:f>'Tabella valutazione rischi'!$E$9</xm:f>
            <x14:dxf>
              <fill>
                <patternFill>
                  <bgColor rgb="FFFF0000"/>
                </patternFill>
              </fill>
            </x14:dxf>
          </x14:cfRule>
          <x14:cfRule type="cellIs" priority="232" operator="equal" id="{50840577-3917-4B9D-AF97-89A28F97FF14}">
            <xm:f>'Tabella valutazione rischi'!$E$8</xm:f>
            <x14:dxf>
              <fill>
                <patternFill>
                  <bgColor rgb="FFFFC000"/>
                </patternFill>
              </fill>
            </x14:dxf>
          </x14:cfRule>
          <x14:cfRule type="cellIs" priority="233" operator="equal" id="{76491549-6FB6-46E1-827F-9EC268E5D772}">
            <xm:f>'Tabella valutazione rischi'!$E$7</xm:f>
            <x14:dxf>
              <fill>
                <patternFill>
                  <bgColor rgb="FFFFFF00"/>
                </patternFill>
              </fill>
            </x14:dxf>
          </x14:cfRule>
          <x14:cfRule type="cellIs" priority="234" operator="equal" id="{B94AB5BE-C1FA-4D65-A8EE-37A7C8A6A046}">
            <xm:f>'Tabella valutazione rischi'!$E$6</xm:f>
            <x14:dxf>
              <fill>
                <patternFill>
                  <bgColor rgb="FF00B050"/>
                </patternFill>
              </fill>
            </x14:dxf>
          </x14:cfRule>
          <x14:cfRule type="cellIs" priority="235" operator="equal" id="{12DEA28E-8D74-4420-A660-02C9FC610162}">
            <xm:f>'Tabella valutazione rischi'!$E$5</xm:f>
            <x14:dxf>
              <fill>
                <patternFill>
                  <bgColor theme="0"/>
                </patternFill>
              </fill>
            </x14:dxf>
          </x14:cfRule>
          <xm:sqref>M57</xm:sqref>
        </x14:conditionalFormatting>
        <x14:conditionalFormatting xmlns:xm="http://schemas.microsoft.com/office/excel/2006/main">
          <x14:cfRule type="cellIs" priority="251" operator="equal" id="{28832FF8-6425-4F50-ADD7-AD5AD5AB9605}">
            <xm:f>'Tabella valutazione rischi'!$E$9</xm:f>
            <x14:dxf>
              <fill>
                <patternFill>
                  <bgColor rgb="FFFF0000"/>
                </patternFill>
              </fill>
            </x14:dxf>
          </x14:cfRule>
          <x14:cfRule type="cellIs" priority="252" operator="equal" id="{DD439D6D-9443-4DC0-84BE-78ADC11616BD}">
            <xm:f>'Tabella valutazione rischi'!$E$8</xm:f>
            <x14:dxf>
              <fill>
                <patternFill>
                  <bgColor rgb="FFFFC000"/>
                </patternFill>
              </fill>
            </x14:dxf>
          </x14:cfRule>
          <x14:cfRule type="cellIs" priority="253" operator="equal" id="{94BB7C60-F5A4-42F1-822F-7EC1E187F8A6}">
            <xm:f>'Tabella valutazione rischi'!$E$7</xm:f>
            <x14:dxf>
              <fill>
                <patternFill>
                  <bgColor rgb="FFFFFF00"/>
                </patternFill>
              </fill>
            </x14:dxf>
          </x14:cfRule>
          <x14:cfRule type="cellIs" priority="254" operator="equal" id="{37B212C0-0316-4895-9522-932E3E538942}">
            <xm:f>'Tabella valutazione rischi'!$E$6</xm:f>
            <x14:dxf>
              <fill>
                <patternFill>
                  <bgColor rgb="FF00B050"/>
                </patternFill>
              </fill>
            </x14:dxf>
          </x14:cfRule>
          <x14:cfRule type="cellIs" priority="255" operator="equal" id="{2BB087E6-2B68-4407-8AE0-A5B47E28A62C}">
            <xm:f>'Tabella valutazione rischi'!$E$5</xm:f>
            <x14:dxf>
              <fill>
                <patternFill>
                  <bgColor theme="0"/>
                </patternFill>
              </fill>
            </x14:dxf>
          </x14:cfRule>
          <xm:sqref>N56</xm:sqref>
        </x14:conditionalFormatting>
        <x14:conditionalFormatting xmlns:xm="http://schemas.microsoft.com/office/excel/2006/main">
          <x14:cfRule type="cellIs" priority="216" operator="equal" id="{A96952BD-0A50-4617-940A-16331102738A}">
            <xm:f>'Tabella valutazione rischi'!$E$9</xm:f>
            <x14:dxf>
              <fill>
                <patternFill>
                  <bgColor rgb="FFFF0000"/>
                </patternFill>
              </fill>
            </x14:dxf>
          </x14:cfRule>
          <x14:cfRule type="cellIs" priority="217" operator="equal" id="{DC6F488F-36CF-42AC-81D7-D5A205F7B7BE}">
            <xm:f>'Tabella valutazione rischi'!$E$8</xm:f>
            <x14:dxf>
              <fill>
                <patternFill>
                  <bgColor rgb="FFFFC000"/>
                </patternFill>
              </fill>
            </x14:dxf>
          </x14:cfRule>
          <x14:cfRule type="cellIs" priority="218" operator="equal" id="{8EA7FCD9-1131-4477-A45E-5679C7E157DD}">
            <xm:f>'Tabella valutazione rischi'!$E$7</xm:f>
            <x14:dxf>
              <fill>
                <patternFill>
                  <bgColor rgb="FFFFFF00"/>
                </patternFill>
              </fill>
            </x14:dxf>
          </x14:cfRule>
          <x14:cfRule type="cellIs" priority="219" operator="equal" id="{D146CCFF-BE42-4B31-9A61-20D6E6C79FF4}">
            <xm:f>'Tabella valutazione rischi'!$E$6</xm:f>
            <x14:dxf>
              <fill>
                <patternFill>
                  <bgColor rgb="FF00B050"/>
                </patternFill>
              </fill>
            </x14:dxf>
          </x14:cfRule>
          <x14:cfRule type="cellIs" priority="220" operator="equal" id="{20E0303B-5B12-461E-B3F1-97EC8DE273F4}">
            <xm:f>'Tabella valutazione rischi'!$E$5</xm:f>
            <x14:dxf>
              <fill>
                <patternFill>
                  <bgColor theme="0"/>
                </patternFill>
              </fill>
            </x14:dxf>
          </x14:cfRule>
          <xm:sqref>M58</xm:sqref>
        </x14:conditionalFormatting>
        <x14:conditionalFormatting xmlns:xm="http://schemas.microsoft.com/office/excel/2006/main">
          <x14:cfRule type="cellIs" priority="236" operator="equal" id="{69ADB7DA-A852-4AC3-87A9-5BC253431D6A}">
            <xm:f>'Tabella valutazione rischi'!$E$9</xm:f>
            <x14:dxf>
              <fill>
                <patternFill>
                  <bgColor rgb="FFFF0000"/>
                </patternFill>
              </fill>
            </x14:dxf>
          </x14:cfRule>
          <x14:cfRule type="cellIs" priority="237" operator="equal" id="{38049AE3-793C-45C9-8895-9EEA8FE5BA9E}">
            <xm:f>'Tabella valutazione rischi'!$E$8</xm:f>
            <x14:dxf>
              <fill>
                <patternFill>
                  <bgColor rgb="FFFFC000"/>
                </patternFill>
              </fill>
            </x14:dxf>
          </x14:cfRule>
          <x14:cfRule type="cellIs" priority="238" operator="equal" id="{47160FD4-8CF4-401F-B562-EEC7716AA75A}">
            <xm:f>'Tabella valutazione rischi'!$E$7</xm:f>
            <x14:dxf>
              <fill>
                <patternFill>
                  <bgColor rgb="FFFFFF00"/>
                </patternFill>
              </fill>
            </x14:dxf>
          </x14:cfRule>
          <x14:cfRule type="cellIs" priority="239" operator="equal" id="{FA06F9F1-86CD-4C04-9B73-92B22FCC03A2}">
            <xm:f>'Tabella valutazione rischi'!$E$6</xm:f>
            <x14:dxf>
              <fill>
                <patternFill>
                  <bgColor rgb="FF00B050"/>
                </patternFill>
              </fill>
            </x14:dxf>
          </x14:cfRule>
          <x14:cfRule type="cellIs" priority="240" operator="equal" id="{85029DC0-2FC6-4E03-97F1-334234D598FE}">
            <xm:f>'Tabella valutazione rischi'!$E$5</xm:f>
            <x14:dxf>
              <fill>
                <patternFill>
                  <bgColor theme="0"/>
                </patternFill>
              </fill>
            </x14:dxf>
          </x14:cfRule>
          <xm:sqref>N57</xm:sqref>
        </x14:conditionalFormatting>
        <x14:conditionalFormatting xmlns:xm="http://schemas.microsoft.com/office/excel/2006/main">
          <x14:cfRule type="cellIs" priority="221" operator="equal" id="{19855DE1-0B33-477E-9564-808C3E519FB6}">
            <xm:f>'Tabella valutazione rischi'!$E$9</xm:f>
            <x14:dxf>
              <fill>
                <patternFill>
                  <bgColor rgb="FFFF0000"/>
                </patternFill>
              </fill>
            </x14:dxf>
          </x14:cfRule>
          <x14:cfRule type="cellIs" priority="222" operator="equal" id="{1D91BACB-275F-4ECB-B292-CC507296E79A}">
            <xm:f>'Tabella valutazione rischi'!$E$8</xm:f>
            <x14:dxf>
              <fill>
                <patternFill>
                  <bgColor rgb="FFFFC000"/>
                </patternFill>
              </fill>
            </x14:dxf>
          </x14:cfRule>
          <x14:cfRule type="cellIs" priority="223" operator="equal" id="{AD1AC8B7-2A00-4FEA-8DE7-845B4AE1AD49}">
            <xm:f>'Tabella valutazione rischi'!$E$7</xm:f>
            <x14:dxf>
              <fill>
                <patternFill>
                  <bgColor rgb="FFFFFF00"/>
                </patternFill>
              </fill>
            </x14:dxf>
          </x14:cfRule>
          <x14:cfRule type="cellIs" priority="224" operator="equal" id="{8264B8ED-976F-4B04-A181-88812F7AD232}">
            <xm:f>'Tabella valutazione rischi'!$E$6</xm:f>
            <x14:dxf>
              <fill>
                <patternFill>
                  <bgColor rgb="FF00B050"/>
                </patternFill>
              </fill>
            </x14:dxf>
          </x14:cfRule>
          <x14:cfRule type="cellIs" priority="225" operator="equal" id="{8923F27B-33CA-4D92-9FA7-BC27AB587617}">
            <xm:f>'Tabella valutazione rischi'!$E$5</xm:f>
            <x14:dxf>
              <fill>
                <patternFill>
                  <bgColor theme="0"/>
                </patternFill>
              </fill>
            </x14:dxf>
          </x14:cfRule>
          <xm:sqref>N58</xm:sqref>
        </x14:conditionalFormatting>
        <x14:conditionalFormatting xmlns:xm="http://schemas.microsoft.com/office/excel/2006/main">
          <x14:cfRule type="cellIs" priority="171" operator="equal" id="{DAAD5BED-2C51-42B8-935B-E7600812A51A}">
            <xm:f>'Tabella valutazione rischi'!$E$9</xm:f>
            <x14:dxf>
              <fill>
                <patternFill>
                  <bgColor rgb="FFFF0000"/>
                </patternFill>
              </fill>
            </x14:dxf>
          </x14:cfRule>
          <x14:cfRule type="cellIs" priority="172" operator="equal" id="{53ACEDC2-F0FD-468A-8CB3-3B111EDDF471}">
            <xm:f>'Tabella valutazione rischi'!$E$8</xm:f>
            <x14:dxf>
              <fill>
                <patternFill>
                  <bgColor rgb="FFFFC000"/>
                </patternFill>
              </fill>
            </x14:dxf>
          </x14:cfRule>
          <x14:cfRule type="cellIs" priority="173" operator="equal" id="{F7331C52-9A74-4129-AB79-8746178137E8}">
            <xm:f>'Tabella valutazione rischi'!$E$7</xm:f>
            <x14:dxf>
              <fill>
                <patternFill>
                  <bgColor rgb="FFFFFF00"/>
                </patternFill>
              </fill>
            </x14:dxf>
          </x14:cfRule>
          <x14:cfRule type="cellIs" priority="174" operator="equal" id="{552257B4-2173-46E2-B781-BA0BDA4FB01C}">
            <xm:f>'Tabella valutazione rischi'!$E$6</xm:f>
            <x14:dxf>
              <fill>
                <patternFill>
                  <bgColor rgb="FF00B050"/>
                </patternFill>
              </fill>
            </x14:dxf>
          </x14:cfRule>
          <x14:cfRule type="cellIs" priority="175" operator="equal" id="{A1A2E284-1042-4647-A3D9-D4E9A738A1EF}">
            <xm:f>'Tabella valutazione rischi'!$E$5</xm:f>
            <x14:dxf>
              <fill>
                <patternFill>
                  <bgColor theme="0"/>
                </patternFill>
              </fill>
            </x14:dxf>
          </x14:cfRule>
          <xm:sqref>N48</xm:sqref>
        </x14:conditionalFormatting>
        <x14:conditionalFormatting xmlns:xm="http://schemas.microsoft.com/office/excel/2006/main">
          <x14:cfRule type="cellIs" priority="156" operator="equal" id="{3F620860-540C-4D8B-B450-FF69AE5EAD04}">
            <xm:f>'Tabella valutazione rischi'!$E$9</xm:f>
            <x14:dxf>
              <fill>
                <patternFill>
                  <bgColor rgb="FFFF0000"/>
                </patternFill>
              </fill>
            </x14:dxf>
          </x14:cfRule>
          <x14:cfRule type="cellIs" priority="157" operator="equal" id="{E072A432-F744-4BE0-BE10-8EFB8DC3FC62}">
            <xm:f>'Tabella valutazione rischi'!$E$8</xm:f>
            <x14:dxf>
              <fill>
                <patternFill>
                  <bgColor rgb="FFFFC000"/>
                </patternFill>
              </fill>
            </x14:dxf>
          </x14:cfRule>
          <x14:cfRule type="cellIs" priority="158" operator="equal" id="{316CC3D9-4B25-4579-9BCC-AA577733C443}">
            <xm:f>'Tabella valutazione rischi'!$E$7</xm:f>
            <x14:dxf>
              <fill>
                <patternFill>
                  <bgColor rgb="FFFFFF00"/>
                </patternFill>
              </fill>
            </x14:dxf>
          </x14:cfRule>
          <x14:cfRule type="cellIs" priority="159" operator="equal" id="{10133FD9-1EFE-4BFD-BDF9-BADE2207737B}">
            <xm:f>'Tabella valutazione rischi'!$E$6</xm:f>
            <x14:dxf>
              <fill>
                <patternFill>
                  <bgColor rgb="FF00B050"/>
                </patternFill>
              </fill>
            </x14:dxf>
          </x14:cfRule>
          <x14:cfRule type="cellIs" priority="160" operator="equal" id="{836AB97D-89A9-4554-B0E1-3F5004CB2EF0}">
            <xm:f>'Tabella valutazione rischi'!$E$5</xm:f>
            <x14:dxf>
              <fill>
                <patternFill>
                  <bgColor theme="0"/>
                </patternFill>
              </fill>
            </x14:dxf>
          </x14:cfRule>
          <xm:sqref>N50</xm:sqref>
        </x14:conditionalFormatting>
        <x14:conditionalFormatting xmlns:xm="http://schemas.microsoft.com/office/excel/2006/main">
          <x14:cfRule type="cellIs" priority="176" operator="equal" id="{19552503-8D34-40C6-B744-DD895B66B4A2}">
            <xm:f>'Tabella valutazione rischi'!$E$9</xm:f>
            <x14:dxf>
              <fill>
                <patternFill>
                  <bgColor rgb="FFFF0000"/>
                </patternFill>
              </fill>
            </x14:dxf>
          </x14:cfRule>
          <x14:cfRule type="cellIs" priority="177" operator="equal" id="{30600353-AC32-4961-BB97-39F6FF775763}">
            <xm:f>'Tabella valutazione rischi'!$E$8</xm:f>
            <x14:dxf>
              <fill>
                <patternFill>
                  <bgColor rgb="FFFFC000"/>
                </patternFill>
              </fill>
            </x14:dxf>
          </x14:cfRule>
          <x14:cfRule type="cellIs" priority="178" operator="equal" id="{A3C3EF3A-E03B-4EA0-8EA0-5C0BE179EDBC}">
            <xm:f>'Tabella valutazione rischi'!$E$7</xm:f>
            <x14:dxf>
              <fill>
                <patternFill>
                  <bgColor rgb="FFFFFF00"/>
                </patternFill>
              </fill>
            </x14:dxf>
          </x14:cfRule>
          <x14:cfRule type="cellIs" priority="179" operator="equal" id="{CCD9DFD6-FE5C-4F11-BF4B-E8B3F8305869}">
            <xm:f>'Tabella valutazione rischi'!$E$6</xm:f>
            <x14:dxf>
              <fill>
                <patternFill>
                  <bgColor rgb="FF00B050"/>
                </patternFill>
              </fill>
            </x14:dxf>
          </x14:cfRule>
          <x14:cfRule type="cellIs" priority="180" operator="equal" id="{110D6596-B693-4F73-B8ED-16D5C92893D4}">
            <xm:f>'Tabella valutazione rischi'!$E$5</xm:f>
            <x14:dxf>
              <fill>
                <patternFill>
                  <bgColor theme="0"/>
                </patternFill>
              </fill>
            </x14:dxf>
          </x14:cfRule>
          <xm:sqref>M48</xm:sqref>
        </x14:conditionalFormatting>
        <x14:conditionalFormatting xmlns:xm="http://schemas.microsoft.com/office/excel/2006/main">
          <x14:cfRule type="cellIs" priority="141" operator="equal" id="{1CE234A2-A79D-4B44-95BB-4BBD621F458A}">
            <xm:f>'Tabella valutazione rischi'!$E$9</xm:f>
            <x14:dxf>
              <fill>
                <patternFill>
                  <bgColor rgb="FFFF0000"/>
                </patternFill>
              </fill>
            </x14:dxf>
          </x14:cfRule>
          <x14:cfRule type="cellIs" priority="142" operator="equal" id="{5982B0DD-B3F8-478E-86E1-008434F18CE8}">
            <xm:f>'Tabella valutazione rischi'!$E$8</xm:f>
            <x14:dxf>
              <fill>
                <patternFill>
                  <bgColor rgb="FFFFC000"/>
                </patternFill>
              </fill>
            </x14:dxf>
          </x14:cfRule>
          <x14:cfRule type="cellIs" priority="143" operator="equal" id="{A1CFB87A-9BF7-404E-AD74-C925CF6FA5DD}">
            <xm:f>'Tabella valutazione rischi'!$E$7</xm:f>
            <x14:dxf>
              <fill>
                <patternFill>
                  <bgColor rgb="FFFFFF00"/>
                </patternFill>
              </fill>
            </x14:dxf>
          </x14:cfRule>
          <x14:cfRule type="cellIs" priority="144" operator="equal" id="{1D33C4D3-17D5-402E-A850-5CD5CBC71815}">
            <xm:f>'Tabella valutazione rischi'!$E$6</xm:f>
            <x14:dxf>
              <fill>
                <patternFill>
                  <bgColor rgb="FF00B050"/>
                </patternFill>
              </fill>
            </x14:dxf>
          </x14:cfRule>
          <x14:cfRule type="cellIs" priority="145" operator="equal" id="{FB27A8B4-2AB4-430E-B1A4-F3F45E640578}">
            <xm:f>'Tabella valutazione rischi'!$E$5</xm:f>
            <x14:dxf>
              <fill>
                <patternFill>
                  <bgColor theme="0"/>
                </patternFill>
              </fill>
            </x14:dxf>
          </x14:cfRule>
          <xm:sqref>N55</xm:sqref>
        </x14:conditionalFormatting>
        <x14:conditionalFormatting xmlns:xm="http://schemas.microsoft.com/office/excel/2006/main">
          <x14:cfRule type="cellIs" priority="161" operator="equal" id="{9D2A50BE-1C0B-47FA-AF8E-E47EF5A2B4EC}">
            <xm:f>'Tabella valutazione rischi'!$E$9</xm:f>
            <x14:dxf>
              <fill>
                <patternFill>
                  <bgColor rgb="FFFF0000"/>
                </patternFill>
              </fill>
            </x14:dxf>
          </x14:cfRule>
          <x14:cfRule type="cellIs" priority="162" operator="equal" id="{4E8B324A-FEAE-4270-9EC0-063663CFB09D}">
            <xm:f>'Tabella valutazione rischi'!$E$8</xm:f>
            <x14:dxf>
              <fill>
                <patternFill>
                  <bgColor rgb="FFFFC000"/>
                </patternFill>
              </fill>
            </x14:dxf>
          </x14:cfRule>
          <x14:cfRule type="cellIs" priority="163" operator="equal" id="{FA1BAF46-76E5-497B-B2E7-4186619E95ED}">
            <xm:f>'Tabella valutazione rischi'!$E$7</xm:f>
            <x14:dxf>
              <fill>
                <patternFill>
                  <bgColor rgb="FFFFFF00"/>
                </patternFill>
              </fill>
            </x14:dxf>
          </x14:cfRule>
          <x14:cfRule type="cellIs" priority="164" operator="equal" id="{6A1B6C40-7FDD-4F6A-B5FF-4F5CAE474B26}">
            <xm:f>'Tabella valutazione rischi'!$E$6</xm:f>
            <x14:dxf>
              <fill>
                <patternFill>
                  <bgColor rgb="FF00B050"/>
                </patternFill>
              </fill>
            </x14:dxf>
          </x14:cfRule>
          <x14:cfRule type="cellIs" priority="165" operator="equal" id="{793EA565-0CFB-4944-8BA9-31B210857078}">
            <xm:f>'Tabella valutazione rischi'!$E$5</xm:f>
            <x14:dxf>
              <fill>
                <patternFill>
                  <bgColor theme="0"/>
                </patternFill>
              </fill>
            </x14:dxf>
          </x14:cfRule>
          <xm:sqref>M50</xm:sqref>
        </x14:conditionalFormatting>
        <x14:conditionalFormatting xmlns:xm="http://schemas.microsoft.com/office/excel/2006/main">
          <x14:cfRule type="cellIs" priority="126" operator="equal" id="{B13A4B85-B563-4ADC-ABC1-2DC21D1F8A45}">
            <xm:f>'Tabella valutazione rischi'!$E$9</xm:f>
            <x14:dxf>
              <fill>
                <patternFill>
                  <bgColor rgb="FFFF0000"/>
                </patternFill>
              </fill>
            </x14:dxf>
          </x14:cfRule>
          <x14:cfRule type="cellIs" priority="127" operator="equal" id="{142E462B-2EE3-4E2C-BF09-0E61C41B8835}">
            <xm:f>'Tabella valutazione rischi'!$E$8</xm:f>
            <x14:dxf>
              <fill>
                <patternFill>
                  <bgColor rgb="FFFFC000"/>
                </patternFill>
              </fill>
            </x14:dxf>
          </x14:cfRule>
          <x14:cfRule type="cellIs" priority="128" operator="equal" id="{14B20D19-CEE7-4771-AC98-586B0F2D2739}">
            <xm:f>'Tabella valutazione rischi'!$E$7</xm:f>
            <x14:dxf>
              <fill>
                <patternFill>
                  <bgColor rgb="FFFFFF00"/>
                </patternFill>
              </fill>
            </x14:dxf>
          </x14:cfRule>
          <x14:cfRule type="cellIs" priority="129" operator="equal" id="{18899C39-49B4-47F9-B746-C504248F9639}">
            <xm:f>'Tabella valutazione rischi'!$E$6</xm:f>
            <x14:dxf>
              <fill>
                <patternFill>
                  <bgColor rgb="FF00B050"/>
                </patternFill>
              </fill>
            </x14:dxf>
          </x14:cfRule>
          <x14:cfRule type="cellIs" priority="130" operator="equal" id="{0D914452-36BF-43E2-BC98-617459C4B531}">
            <xm:f>'Tabella valutazione rischi'!$E$5</xm:f>
            <x14:dxf>
              <fill>
                <patternFill>
                  <bgColor theme="0"/>
                </patternFill>
              </fill>
            </x14:dxf>
          </x14:cfRule>
          <xm:sqref>N59</xm:sqref>
        </x14:conditionalFormatting>
        <x14:conditionalFormatting xmlns:xm="http://schemas.microsoft.com/office/excel/2006/main">
          <x14:cfRule type="cellIs" priority="146" operator="equal" id="{26BBA42C-9BDC-4B06-ADB7-EB5E38973DF4}">
            <xm:f>'Tabella valutazione rischi'!$E$9</xm:f>
            <x14:dxf>
              <fill>
                <patternFill>
                  <bgColor rgb="FFFF0000"/>
                </patternFill>
              </fill>
            </x14:dxf>
          </x14:cfRule>
          <x14:cfRule type="cellIs" priority="147" operator="equal" id="{7955DDB8-6F8F-4D80-AAB8-4EF45AB6BB11}">
            <xm:f>'Tabella valutazione rischi'!$E$8</xm:f>
            <x14:dxf>
              <fill>
                <patternFill>
                  <bgColor rgb="FFFFC000"/>
                </patternFill>
              </fill>
            </x14:dxf>
          </x14:cfRule>
          <x14:cfRule type="cellIs" priority="148" operator="equal" id="{B771C025-7111-4BD4-B221-8EE52A844C5C}">
            <xm:f>'Tabella valutazione rischi'!$E$7</xm:f>
            <x14:dxf>
              <fill>
                <patternFill>
                  <bgColor rgb="FFFFFF00"/>
                </patternFill>
              </fill>
            </x14:dxf>
          </x14:cfRule>
          <x14:cfRule type="cellIs" priority="149" operator="equal" id="{9D7D5DE6-E02D-4DB6-A3C5-682FD58A6C45}">
            <xm:f>'Tabella valutazione rischi'!$E$6</xm:f>
            <x14:dxf>
              <fill>
                <patternFill>
                  <bgColor rgb="FF00B050"/>
                </patternFill>
              </fill>
            </x14:dxf>
          </x14:cfRule>
          <x14:cfRule type="cellIs" priority="150" operator="equal" id="{69FBAAF1-BB3A-4FDB-BFA8-77B8F684C466}">
            <xm:f>'Tabella valutazione rischi'!$E$5</xm:f>
            <x14:dxf>
              <fill>
                <patternFill>
                  <bgColor theme="0"/>
                </patternFill>
              </fill>
            </x14:dxf>
          </x14:cfRule>
          <xm:sqref>M55</xm:sqref>
        </x14:conditionalFormatting>
        <x14:conditionalFormatting xmlns:xm="http://schemas.microsoft.com/office/excel/2006/main">
          <x14:cfRule type="cellIs" priority="131" operator="equal" id="{6AE19F8B-64D2-4D18-BF42-7B72A44FFFE1}">
            <xm:f>'Tabella valutazione rischi'!$E$9</xm:f>
            <x14:dxf>
              <fill>
                <patternFill>
                  <bgColor rgb="FFFF0000"/>
                </patternFill>
              </fill>
            </x14:dxf>
          </x14:cfRule>
          <x14:cfRule type="cellIs" priority="132" operator="equal" id="{FE07F4B9-21EA-40A2-97E1-4960BBD18CDD}">
            <xm:f>'Tabella valutazione rischi'!$E$8</xm:f>
            <x14:dxf>
              <fill>
                <patternFill>
                  <bgColor rgb="FFFFC000"/>
                </patternFill>
              </fill>
            </x14:dxf>
          </x14:cfRule>
          <x14:cfRule type="cellIs" priority="133" operator="equal" id="{BF0AB589-63B4-4D70-9D4F-4F4906C3BAD0}">
            <xm:f>'Tabella valutazione rischi'!$E$7</xm:f>
            <x14:dxf>
              <fill>
                <patternFill>
                  <bgColor rgb="FFFFFF00"/>
                </patternFill>
              </fill>
            </x14:dxf>
          </x14:cfRule>
          <x14:cfRule type="cellIs" priority="134" operator="equal" id="{C241BFA4-E52B-4127-AFF4-5F20FEAF1210}">
            <xm:f>'Tabella valutazione rischi'!$E$6</xm:f>
            <x14:dxf>
              <fill>
                <patternFill>
                  <bgColor rgb="FF00B050"/>
                </patternFill>
              </fill>
            </x14:dxf>
          </x14:cfRule>
          <x14:cfRule type="cellIs" priority="135" operator="equal" id="{F0C5A83A-51A0-4DCC-AB1C-CEFC17321CD2}">
            <xm:f>'Tabella valutazione rischi'!$E$5</xm:f>
            <x14:dxf>
              <fill>
                <patternFill>
                  <bgColor theme="0"/>
                </patternFill>
              </fill>
            </x14:dxf>
          </x14:cfRule>
          <xm:sqref>M59</xm:sqref>
        </x14:conditionalFormatting>
        <x14:conditionalFormatting xmlns:xm="http://schemas.microsoft.com/office/excel/2006/main">
          <x14:cfRule type="cellIs" priority="96" operator="equal" id="{266B2D7F-0792-4C47-83FB-3596C497B897}">
            <xm:f>'Tabella valutazione rischi'!$E$9</xm:f>
            <x14:dxf>
              <fill>
                <patternFill>
                  <bgColor rgb="FFFF0000"/>
                </patternFill>
              </fill>
            </x14:dxf>
          </x14:cfRule>
          <x14:cfRule type="cellIs" priority="97" operator="equal" id="{224A0AB4-2CB3-43F2-B936-9CA003D292D4}">
            <xm:f>'Tabella valutazione rischi'!$E$8</xm:f>
            <x14:dxf>
              <fill>
                <patternFill>
                  <bgColor rgb="FFFFC000"/>
                </patternFill>
              </fill>
            </x14:dxf>
          </x14:cfRule>
          <x14:cfRule type="cellIs" priority="98" operator="equal" id="{4F439680-B7AE-42F5-93AA-4EDBFD61E3D4}">
            <xm:f>'Tabella valutazione rischi'!$E$7</xm:f>
            <x14:dxf>
              <fill>
                <patternFill>
                  <bgColor rgb="FFFFFF00"/>
                </patternFill>
              </fill>
            </x14:dxf>
          </x14:cfRule>
          <x14:cfRule type="cellIs" priority="99" operator="equal" id="{85297F11-7855-4031-B426-88B873647470}">
            <xm:f>'Tabella valutazione rischi'!$E$6</xm:f>
            <x14:dxf>
              <fill>
                <patternFill>
                  <bgColor rgb="FF00B050"/>
                </patternFill>
              </fill>
            </x14:dxf>
          </x14:cfRule>
          <x14:cfRule type="cellIs" priority="100" operator="equal" id="{56EBA8F9-41FB-43BA-822B-13C8CA24D29A}">
            <xm:f>'Tabella valutazione rischi'!$E$5</xm:f>
            <x14:dxf>
              <fill>
                <patternFill>
                  <bgColor theme="0"/>
                </patternFill>
              </fill>
            </x14:dxf>
          </x14:cfRule>
          <xm:sqref>L17:L22 L24 L28:L29 L33 L36 L45:L59</xm:sqref>
        </x14:conditionalFormatting>
        <x14:conditionalFormatting xmlns:xm="http://schemas.microsoft.com/office/excel/2006/main">
          <x14:cfRule type="cellIs" priority="41" operator="equal" id="{2CEB1E4B-FA93-4777-A8DB-1BF29C76B00C}">
            <xm:f>'Tabella valutazione rischi'!$E$9</xm:f>
            <x14:dxf>
              <fill>
                <patternFill>
                  <bgColor rgb="FFFF0000"/>
                </patternFill>
              </fill>
            </x14:dxf>
          </x14:cfRule>
          <x14:cfRule type="cellIs" priority="42" operator="equal" id="{6CE5F7DB-C662-4FE5-9B46-27C263ECFFAC}">
            <xm:f>'Tabella valutazione rischi'!$E$8</xm:f>
            <x14:dxf>
              <fill>
                <patternFill>
                  <bgColor rgb="FFFFC000"/>
                </patternFill>
              </fill>
            </x14:dxf>
          </x14:cfRule>
          <x14:cfRule type="cellIs" priority="43" operator="equal" id="{2E0662E9-18BD-419A-A187-96D98BD7E8E7}">
            <xm:f>'Tabella valutazione rischi'!$E$7</xm:f>
            <x14:dxf>
              <fill>
                <patternFill>
                  <bgColor rgb="FFFFFF00"/>
                </patternFill>
              </fill>
            </x14:dxf>
          </x14:cfRule>
          <x14:cfRule type="cellIs" priority="44" operator="equal" id="{A7DF9CA0-0F27-4612-98D0-96683EC4BC5F}">
            <xm:f>'Tabella valutazione rischi'!$E$6</xm:f>
            <x14:dxf>
              <fill>
                <patternFill>
                  <bgColor rgb="FF00B050"/>
                </patternFill>
              </fill>
            </x14:dxf>
          </x14:cfRule>
          <x14:cfRule type="cellIs" priority="45" operator="equal" id="{5DBAB648-EFA9-4B27-8084-085B49CA891E}">
            <xm:f>'Tabella valutazione rischi'!$E$5</xm:f>
            <x14:dxf>
              <fill>
                <patternFill>
                  <bgColor theme="0"/>
                </patternFill>
              </fill>
            </x14:dxf>
          </x14:cfRule>
          <xm:sqref>L15</xm:sqref>
        </x14:conditionalFormatting>
        <x14:conditionalFormatting xmlns:xm="http://schemas.microsoft.com/office/excel/2006/main">
          <x14:cfRule type="cellIs" priority="36" operator="equal" id="{9BC64D11-9FCD-48A2-9DFA-0139E8D7CBE2}">
            <xm:f>'Tabella valutazione rischi'!$E$9</xm:f>
            <x14:dxf>
              <fill>
                <patternFill>
                  <bgColor rgb="FFFF0000"/>
                </patternFill>
              </fill>
            </x14:dxf>
          </x14:cfRule>
          <x14:cfRule type="cellIs" priority="37" operator="equal" id="{BEBF76A7-C9BF-4CBA-99F2-BC32BD82BF98}">
            <xm:f>'Tabella valutazione rischi'!$E$8</xm:f>
            <x14:dxf>
              <fill>
                <patternFill>
                  <bgColor rgb="FFFFC000"/>
                </patternFill>
              </fill>
            </x14:dxf>
          </x14:cfRule>
          <x14:cfRule type="cellIs" priority="38" operator="equal" id="{FF2B27D1-F63A-422A-89D2-CE8FABEAA460}">
            <xm:f>'Tabella valutazione rischi'!$E$7</xm:f>
            <x14:dxf>
              <fill>
                <patternFill>
                  <bgColor rgb="FFFFFF00"/>
                </patternFill>
              </fill>
            </x14:dxf>
          </x14:cfRule>
          <x14:cfRule type="cellIs" priority="39" operator="equal" id="{71714B99-07C3-434E-85D9-F66D7DD2C28C}">
            <xm:f>'Tabella valutazione rischi'!$E$6</xm:f>
            <x14:dxf>
              <fill>
                <patternFill>
                  <bgColor rgb="FF00B050"/>
                </patternFill>
              </fill>
            </x14:dxf>
          </x14:cfRule>
          <x14:cfRule type="cellIs" priority="40" operator="equal" id="{5BFF2CE0-E810-4503-B7E8-DFFBB8B6ABDD}">
            <xm:f>'Tabella valutazione rischi'!$E$5</xm:f>
            <x14:dxf>
              <fill>
                <patternFill>
                  <bgColor theme="0"/>
                </patternFill>
              </fill>
            </x14:dxf>
          </x14:cfRule>
          <xm:sqref>L16</xm:sqref>
        </x14:conditionalFormatting>
        <x14:conditionalFormatting xmlns:xm="http://schemas.microsoft.com/office/excel/2006/main">
          <x14:cfRule type="cellIs" priority="31" operator="equal" id="{4E1C09D2-933E-43B6-AF5A-8F0925AADACD}">
            <xm:f>'Tabella valutazione rischi'!$E$9</xm:f>
            <x14:dxf>
              <fill>
                <patternFill>
                  <bgColor rgb="FFFF0000"/>
                </patternFill>
              </fill>
            </x14:dxf>
          </x14:cfRule>
          <x14:cfRule type="cellIs" priority="32" operator="equal" id="{CDB898E0-9283-47ED-9EEA-43CF5EB51644}">
            <xm:f>'Tabella valutazione rischi'!$E$8</xm:f>
            <x14:dxf>
              <fill>
                <patternFill>
                  <bgColor rgb="FFFFC000"/>
                </patternFill>
              </fill>
            </x14:dxf>
          </x14:cfRule>
          <x14:cfRule type="cellIs" priority="33" operator="equal" id="{216DDF06-BE3B-46A4-BE9F-B964C194349C}">
            <xm:f>'Tabella valutazione rischi'!$E$7</xm:f>
            <x14:dxf>
              <fill>
                <patternFill>
                  <bgColor rgb="FFFFFF00"/>
                </patternFill>
              </fill>
            </x14:dxf>
          </x14:cfRule>
          <x14:cfRule type="cellIs" priority="34" operator="equal" id="{36B3A88A-F00A-417E-ABFC-2A1F73980D43}">
            <xm:f>'Tabella valutazione rischi'!$E$6</xm:f>
            <x14:dxf>
              <fill>
                <patternFill>
                  <bgColor rgb="FF00B050"/>
                </patternFill>
              </fill>
            </x14:dxf>
          </x14:cfRule>
          <x14:cfRule type="cellIs" priority="35" operator="equal" id="{2D1C09E3-18ED-4DE5-BAD8-A14526806E11}">
            <xm:f>'Tabella valutazione rischi'!$E$5</xm:f>
            <x14:dxf>
              <fill>
                <patternFill>
                  <bgColor theme="0"/>
                </patternFill>
              </fill>
            </x14:dxf>
          </x14:cfRule>
          <xm:sqref>L25</xm:sqref>
        </x14:conditionalFormatting>
        <x14:conditionalFormatting xmlns:xm="http://schemas.microsoft.com/office/excel/2006/main">
          <x14:cfRule type="cellIs" priority="26" operator="equal" id="{EDA9916D-2EB8-40E5-BC1B-D46F8D31FC3E}">
            <xm:f>'Tabella valutazione rischi'!$E$9</xm:f>
            <x14:dxf>
              <fill>
                <patternFill>
                  <bgColor rgb="FFFF0000"/>
                </patternFill>
              </fill>
            </x14:dxf>
          </x14:cfRule>
          <x14:cfRule type="cellIs" priority="27" operator="equal" id="{7BAAF32C-4921-426F-B9EF-16EB08356463}">
            <xm:f>'Tabella valutazione rischi'!$E$8</xm:f>
            <x14:dxf>
              <fill>
                <patternFill>
                  <bgColor rgb="FFFFC000"/>
                </patternFill>
              </fill>
            </x14:dxf>
          </x14:cfRule>
          <x14:cfRule type="cellIs" priority="28" operator="equal" id="{67006DB7-5215-4C46-A711-92E1F2BBDA75}">
            <xm:f>'Tabella valutazione rischi'!$E$7</xm:f>
            <x14:dxf>
              <fill>
                <patternFill>
                  <bgColor rgb="FFFFFF00"/>
                </patternFill>
              </fill>
            </x14:dxf>
          </x14:cfRule>
          <x14:cfRule type="cellIs" priority="29" operator="equal" id="{6A7514ED-9BD4-4A52-9FF4-2B5E43FAC073}">
            <xm:f>'Tabella valutazione rischi'!$E$6</xm:f>
            <x14:dxf>
              <fill>
                <patternFill>
                  <bgColor rgb="FF00B050"/>
                </patternFill>
              </fill>
            </x14:dxf>
          </x14:cfRule>
          <x14:cfRule type="cellIs" priority="30" operator="equal" id="{997D4796-1194-4C3E-B3C5-211A4C19733D}">
            <xm:f>'Tabella valutazione rischi'!$E$5</xm:f>
            <x14:dxf>
              <fill>
                <patternFill>
                  <bgColor theme="0"/>
                </patternFill>
              </fill>
            </x14:dxf>
          </x14:cfRule>
          <xm:sqref>L26</xm:sqref>
        </x14:conditionalFormatting>
        <x14:conditionalFormatting xmlns:xm="http://schemas.microsoft.com/office/excel/2006/main">
          <x14:cfRule type="cellIs" priority="21" operator="equal" id="{8F97DCF3-D917-4B38-BD4A-128F8590CE89}">
            <xm:f>'Tabella valutazione rischi'!$E$9</xm:f>
            <x14:dxf>
              <fill>
                <patternFill>
                  <bgColor rgb="FFFF0000"/>
                </patternFill>
              </fill>
            </x14:dxf>
          </x14:cfRule>
          <x14:cfRule type="cellIs" priority="22" operator="equal" id="{06D9ED9A-A897-4D03-A71F-F150F645A9C5}">
            <xm:f>'Tabella valutazione rischi'!$E$8</xm:f>
            <x14:dxf>
              <fill>
                <patternFill>
                  <bgColor rgb="FFFFC000"/>
                </patternFill>
              </fill>
            </x14:dxf>
          </x14:cfRule>
          <x14:cfRule type="cellIs" priority="23" operator="equal" id="{B0950A40-4D4B-4E76-9B3F-A83B2AE27FCC}">
            <xm:f>'Tabella valutazione rischi'!$E$7</xm:f>
            <x14:dxf>
              <fill>
                <patternFill>
                  <bgColor rgb="FFFFFF00"/>
                </patternFill>
              </fill>
            </x14:dxf>
          </x14:cfRule>
          <x14:cfRule type="cellIs" priority="24" operator="equal" id="{17819B67-D105-4BD6-9E4C-C159DF39FCCC}">
            <xm:f>'Tabella valutazione rischi'!$E$6</xm:f>
            <x14:dxf>
              <fill>
                <patternFill>
                  <bgColor rgb="FF00B050"/>
                </patternFill>
              </fill>
            </x14:dxf>
          </x14:cfRule>
          <x14:cfRule type="cellIs" priority="25" operator="equal" id="{4C9C012E-DA68-41F2-9384-1CFE12F01D0D}">
            <xm:f>'Tabella valutazione rischi'!$E$5</xm:f>
            <x14:dxf>
              <fill>
                <patternFill>
                  <bgColor theme="0"/>
                </patternFill>
              </fill>
            </x14:dxf>
          </x14:cfRule>
          <xm:sqref>L27</xm:sqref>
        </x14:conditionalFormatting>
        <x14:conditionalFormatting xmlns:xm="http://schemas.microsoft.com/office/excel/2006/main">
          <x14:cfRule type="cellIs" priority="11" operator="equal" id="{E6BB4E96-9655-4D93-8D5D-476A0BBAE0E9}">
            <xm:f>'Tabella valutazione rischi'!$E$9</xm:f>
            <x14:dxf>
              <fill>
                <patternFill>
                  <bgColor rgb="FFFF0000"/>
                </patternFill>
              </fill>
            </x14:dxf>
          </x14:cfRule>
          <x14:cfRule type="cellIs" priority="12" operator="equal" id="{1343833D-849A-4567-AD8D-96DE13AACD78}">
            <xm:f>'Tabella valutazione rischi'!$E$8</xm:f>
            <x14:dxf>
              <fill>
                <patternFill>
                  <bgColor rgb="FFFFC000"/>
                </patternFill>
              </fill>
            </x14:dxf>
          </x14:cfRule>
          <x14:cfRule type="cellIs" priority="13" operator="equal" id="{2F58D49B-63D2-43BD-9FFF-6066170E13E2}">
            <xm:f>'Tabella valutazione rischi'!$E$7</xm:f>
            <x14:dxf>
              <fill>
                <patternFill>
                  <bgColor rgb="FFFFFF00"/>
                </patternFill>
              </fill>
            </x14:dxf>
          </x14:cfRule>
          <x14:cfRule type="cellIs" priority="14" operator="equal" id="{61149984-77CD-483F-9B01-FD3D58F5E073}">
            <xm:f>'Tabella valutazione rischi'!$E$6</xm:f>
            <x14:dxf>
              <fill>
                <patternFill>
                  <bgColor rgb="FF00B050"/>
                </patternFill>
              </fill>
            </x14:dxf>
          </x14:cfRule>
          <x14:cfRule type="cellIs" priority="15" operator="equal" id="{55A209EA-FC46-45DC-BD40-C570082549FE}">
            <xm:f>'Tabella valutazione rischi'!$E$5</xm:f>
            <x14:dxf>
              <fill>
                <patternFill>
                  <bgColor theme="0"/>
                </patternFill>
              </fill>
            </x14:dxf>
          </x14:cfRule>
          <xm:sqref>L34</xm:sqref>
        </x14:conditionalFormatting>
        <x14:conditionalFormatting xmlns:xm="http://schemas.microsoft.com/office/excel/2006/main">
          <x14:cfRule type="cellIs" priority="6" operator="equal" id="{3B83ED17-4610-474D-818E-29C19C8D05E0}">
            <xm:f>'Tabella valutazione rischi'!$E$9</xm:f>
            <x14:dxf>
              <fill>
                <patternFill>
                  <bgColor rgb="FFFF0000"/>
                </patternFill>
              </fill>
            </x14:dxf>
          </x14:cfRule>
          <x14:cfRule type="cellIs" priority="7" operator="equal" id="{3D19D554-4323-4B10-86E0-BB7EDFB1EF39}">
            <xm:f>'Tabella valutazione rischi'!$E$8</xm:f>
            <x14:dxf>
              <fill>
                <patternFill>
                  <bgColor rgb="FFFFC000"/>
                </patternFill>
              </fill>
            </x14:dxf>
          </x14:cfRule>
          <x14:cfRule type="cellIs" priority="8" operator="equal" id="{B0B10A78-69C8-4096-A1BA-7E4FCB269C51}">
            <xm:f>'Tabella valutazione rischi'!$E$7</xm:f>
            <x14:dxf>
              <fill>
                <patternFill>
                  <bgColor rgb="FFFFFF00"/>
                </patternFill>
              </fill>
            </x14:dxf>
          </x14:cfRule>
          <x14:cfRule type="cellIs" priority="9" operator="equal" id="{9555D698-9F49-4356-8EEC-311AB80160F4}">
            <xm:f>'Tabella valutazione rischi'!$E$6</xm:f>
            <x14:dxf>
              <fill>
                <patternFill>
                  <bgColor rgb="FF00B050"/>
                </patternFill>
              </fill>
            </x14:dxf>
          </x14:cfRule>
          <x14:cfRule type="cellIs" priority="10" operator="equal" id="{C81CA298-BE6B-416A-AC0A-932165F7F05C}">
            <xm:f>'Tabella valutazione rischi'!$E$5</xm:f>
            <x14:dxf>
              <fill>
                <patternFill>
                  <bgColor theme="0"/>
                </patternFill>
              </fill>
            </x14:dxf>
          </x14:cfRule>
          <xm:sqref>L43</xm:sqref>
        </x14:conditionalFormatting>
        <x14:conditionalFormatting xmlns:xm="http://schemas.microsoft.com/office/excel/2006/main">
          <x14:cfRule type="cellIs" priority="1" operator="equal" id="{3DDC0C57-3009-4D53-9F62-52F42C95C2FA}">
            <xm:f>'Tabella valutazione rischi'!$E$9</xm:f>
            <x14:dxf>
              <fill>
                <patternFill>
                  <bgColor rgb="FFFF0000"/>
                </patternFill>
              </fill>
            </x14:dxf>
          </x14:cfRule>
          <x14:cfRule type="cellIs" priority="2" operator="equal" id="{7084BFFE-5E61-474D-993C-4016452F94FC}">
            <xm:f>'Tabella valutazione rischi'!$E$8</xm:f>
            <x14:dxf>
              <fill>
                <patternFill>
                  <bgColor rgb="FFFFC000"/>
                </patternFill>
              </fill>
            </x14:dxf>
          </x14:cfRule>
          <x14:cfRule type="cellIs" priority="3" operator="equal" id="{6E5FC0E5-271E-4615-8051-C97920459DD1}">
            <xm:f>'Tabella valutazione rischi'!$E$7</xm:f>
            <x14:dxf>
              <fill>
                <patternFill>
                  <bgColor rgb="FFFFFF00"/>
                </patternFill>
              </fill>
            </x14:dxf>
          </x14:cfRule>
          <x14:cfRule type="cellIs" priority="4" operator="equal" id="{DDCEBACF-6B12-42C8-BE75-DAFFFF37513B}">
            <xm:f>'Tabella valutazione rischi'!$E$6</xm:f>
            <x14:dxf>
              <fill>
                <patternFill>
                  <bgColor rgb="FF00B050"/>
                </patternFill>
              </fill>
            </x14:dxf>
          </x14:cfRule>
          <x14:cfRule type="cellIs" priority="5" operator="equal" id="{007A0381-8F8A-4663-AEA9-179F6F3665E1}">
            <xm:f>'Tabella valutazione rischi'!$E$5</xm:f>
            <x14:dxf>
              <fill>
                <patternFill>
                  <bgColor theme="0"/>
                </patternFill>
              </fill>
            </x14:dxf>
          </x14:cfRule>
          <xm:sqref>L37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70" zoomScaleNormal="70" workbookViewId="0">
      <selection activeCell="E13" sqref="E13"/>
    </sheetView>
  </sheetViews>
  <sheetFormatPr defaultColWidth="9.140625" defaultRowHeight="15"/>
  <cols>
    <col min="1" max="1" width="4.5703125" style="1" customWidth="1"/>
    <col min="2" max="2" width="25.140625" style="1" customWidth="1"/>
    <col min="3" max="5" width="20.5703125" style="1" customWidth="1"/>
    <col min="6" max="6" width="57.85546875" style="1" customWidth="1"/>
    <col min="7" max="8" width="20.5703125" style="1" customWidth="1"/>
    <col min="9" max="9" width="12.5703125" style="1" customWidth="1"/>
    <col min="10" max="10" width="11.5703125" style="1" customWidth="1"/>
    <col min="11" max="11" width="10.5703125" style="1" customWidth="1"/>
    <col min="12" max="14" width="16" style="1" customWidth="1"/>
    <col min="15" max="16" width="22.5703125" style="1" customWidth="1"/>
    <col min="17" max="16384" width="9.140625" style="1"/>
  </cols>
  <sheetData>
    <row r="1" spans="1:16" ht="23.25">
      <c r="C1" s="206" t="s">
        <v>525</v>
      </c>
      <c r="D1" s="206"/>
      <c r="E1" s="206"/>
      <c r="F1" s="206"/>
      <c r="G1" s="206"/>
      <c r="H1" s="206"/>
      <c r="I1" s="206"/>
      <c r="J1" s="206"/>
      <c r="K1" s="206"/>
      <c r="L1" s="206"/>
      <c r="M1" s="206"/>
      <c r="N1" s="206"/>
      <c r="O1" s="206"/>
      <c r="P1" s="206"/>
    </row>
    <row r="4" spans="1:16" ht="18.75">
      <c r="B4" s="225" t="s">
        <v>14</v>
      </c>
      <c r="C4" s="225"/>
      <c r="D4" s="225"/>
      <c r="E4" s="225"/>
    </row>
    <row r="5" spans="1:16" ht="18.75" customHeight="1">
      <c r="B5" s="226" t="s">
        <v>471</v>
      </c>
      <c r="C5" s="226"/>
      <c r="D5" s="226"/>
      <c r="E5" s="226"/>
    </row>
    <row r="6" spans="1:16" ht="18.75" hidden="1" customHeight="1"/>
    <row r="7" spans="1:16" ht="18.75" hidden="1" customHeight="1"/>
    <row r="8" spans="1:16" hidden="1"/>
    <row r="9" spans="1:16" hidden="1"/>
    <row r="11" spans="1:16" s="17" customFormat="1" ht="18.75">
      <c r="A11" s="220" t="s">
        <v>26</v>
      </c>
      <c r="B11" s="220"/>
      <c r="C11" s="220"/>
      <c r="D11" s="220"/>
      <c r="E11" s="220"/>
      <c r="F11" s="101" t="s">
        <v>27</v>
      </c>
      <c r="G11" s="220"/>
      <c r="H11" s="220"/>
      <c r="I11" s="220" t="s">
        <v>28</v>
      </c>
      <c r="J11" s="220"/>
      <c r="K11" s="220"/>
      <c r="L11" s="220"/>
      <c r="M11" s="102"/>
      <c r="N11" s="102"/>
      <c r="O11" s="218" t="s">
        <v>29</v>
      </c>
      <c r="P11" s="219"/>
    </row>
    <row r="12" spans="1:16" s="4" customFormat="1" ht="75">
      <c r="A12" s="41" t="s">
        <v>0</v>
      </c>
      <c r="B12" s="41" t="s">
        <v>190</v>
      </c>
      <c r="C12" s="41" t="s">
        <v>12</v>
      </c>
      <c r="D12" s="41" t="s">
        <v>18</v>
      </c>
      <c r="E12" s="41" t="s">
        <v>13</v>
      </c>
      <c r="F12" s="41" t="s">
        <v>11</v>
      </c>
      <c r="G12" s="41" t="s">
        <v>365</v>
      </c>
      <c r="H12" s="41" t="s">
        <v>366</v>
      </c>
      <c r="I12" s="41" t="s">
        <v>1</v>
      </c>
      <c r="J12" s="41" t="s">
        <v>2</v>
      </c>
      <c r="K12" s="41" t="s">
        <v>3</v>
      </c>
      <c r="L12" s="41" t="s">
        <v>19</v>
      </c>
      <c r="M12" s="43" t="s">
        <v>367</v>
      </c>
      <c r="N12" s="43" t="s">
        <v>371</v>
      </c>
      <c r="O12" s="43" t="s">
        <v>368</v>
      </c>
      <c r="P12" s="43" t="s">
        <v>369</v>
      </c>
    </row>
    <row r="13" spans="1:16" ht="94.5">
      <c r="A13" s="81">
        <v>1</v>
      </c>
      <c r="B13" s="81" t="s">
        <v>455</v>
      </c>
      <c r="C13" s="81" t="s">
        <v>390</v>
      </c>
      <c r="D13" s="82"/>
      <c r="E13" s="82" t="s">
        <v>638</v>
      </c>
      <c r="F13" s="57" t="s">
        <v>486</v>
      </c>
      <c r="G13" s="113" t="s">
        <v>487</v>
      </c>
      <c r="H13" s="124" t="s">
        <v>574</v>
      </c>
      <c r="I13" s="239">
        <f>C30</f>
        <v>2.1666666666666665</v>
      </c>
      <c r="J13" s="239">
        <f>C41</f>
        <v>1.5</v>
      </c>
      <c r="K13" s="239">
        <f>I13*J13</f>
        <v>3.25</v>
      </c>
      <c r="L13" s="227" t="str">
        <f>IF(I13="","",IF(AND('Area F'!K13&gt;='Tabella valutazione rischi'!$C$5,'Area F'!K13&lt;='Tabella valutazione rischi'!$D$5),'Tabella valutazione rischi'!$E$5,IF(AND('Area F'!K13&gt;'Tabella valutazione rischi'!$C$6,'Area F'!K13&lt;='Tabella valutazione rischi'!$D$6),'Tabella valutazione rischi'!$E$6,IF(AND('Area F'!K13&gt;'Tabella valutazione rischi'!$C$7,'Area F'!K13&lt;='Tabella valutazione rischi'!$D$7),'Tabella valutazione rischi'!$E$7,IF(AND('Area F'!K13&gt;'Tabella valutazione rischi'!$C$8,'Area F'!K13&lt;='Tabella valutazione rischi'!$D$8),'Tabella valutazione rischi'!$E$8,IF(AND('Area F'!K13&gt;'Tabella valutazione rischi'!$C$9,'Area F'!K13&lt;='Tabella valutazione rischi'!$D$9),'Tabella valutazione rischi'!$E$9,""))))))</f>
        <v>BASSO</v>
      </c>
      <c r="M13" s="125" t="s">
        <v>488</v>
      </c>
      <c r="N13" s="125" t="s">
        <v>135</v>
      </c>
      <c r="O13" s="83"/>
      <c r="P13" s="83"/>
    </row>
    <row r="14" spans="1:16" ht="94.5">
      <c r="A14" s="81">
        <v>2</v>
      </c>
      <c r="B14" s="81" t="s">
        <v>456</v>
      </c>
      <c r="C14" s="81" t="s">
        <v>390</v>
      </c>
      <c r="D14" s="82"/>
      <c r="E14" s="82" t="s">
        <v>636</v>
      </c>
      <c r="F14" s="57" t="s">
        <v>486</v>
      </c>
      <c r="G14" s="113" t="s">
        <v>487</v>
      </c>
      <c r="H14" s="124" t="s">
        <v>574</v>
      </c>
      <c r="I14" s="240"/>
      <c r="J14" s="240"/>
      <c r="K14" s="240"/>
      <c r="L14" s="228"/>
      <c r="M14" s="125" t="s">
        <v>488</v>
      </c>
      <c r="N14" s="125" t="s">
        <v>135</v>
      </c>
      <c r="O14" s="83"/>
      <c r="P14" s="83"/>
    </row>
    <row r="15" spans="1:16" ht="94.5">
      <c r="A15" s="81">
        <v>3</v>
      </c>
      <c r="B15" s="81" t="s">
        <v>457</v>
      </c>
      <c r="C15" s="81" t="s">
        <v>390</v>
      </c>
      <c r="D15" s="82"/>
      <c r="E15" s="82" t="s">
        <v>637</v>
      </c>
      <c r="F15" s="57" t="s">
        <v>486</v>
      </c>
      <c r="G15" s="113" t="s">
        <v>487</v>
      </c>
      <c r="H15" s="124" t="s">
        <v>574</v>
      </c>
      <c r="I15" s="241"/>
      <c r="J15" s="241"/>
      <c r="K15" s="241"/>
      <c r="L15" s="229"/>
      <c r="M15" s="125" t="s">
        <v>488</v>
      </c>
      <c r="N15" s="125" t="s">
        <v>135</v>
      </c>
      <c r="O15" s="83"/>
      <c r="P15" s="83"/>
    </row>
    <row r="16" spans="1:16" ht="60">
      <c r="A16" s="81">
        <v>4</v>
      </c>
      <c r="B16" s="81" t="s">
        <v>458</v>
      </c>
      <c r="C16" s="81" t="s">
        <v>398</v>
      </c>
      <c r="D16" s="82"/>
      <c r="E16" s="82" t="s">
        <v>573</v>
      </c>
      <c r="F16" s="57" t="s">
        <v>486</v>
      </c>
      <c r="G16" s="113" t="s">
        <v>487</v>
      </c>
      <c r="H16" s="124"/>
      <c r="I16" s="239">
        <f>D30</f>
        <v>2.3333333333333335</v>
      </c>
      <c r="J16" s="239">
        <f>D41</f>
        <v>0.75</v>
      </c>
      <c r="K16" s="242">
        <v>3.25</v>
      </c>
      <c r="L16" s="227" t="str">
        <f>IF(I16="","",IF(AND('Area F'!K16&gt;='Tabella valutazione rischi'!$C$5,'Area F'!K16&lt;='Tabella valutazione rischi'!$D$5),'Tabella valutazione rischi'!$E$5,IF(AND('Area F'!K16&gt;'Tabella valutazione rischi'!$C$6,'Area F'!K16&lt;='Tabella valutazione rischi'!$D$6),'Tabella valutazione rischi'!$E$6,IF(AND('Area F'!K16&gt;'Tabella valutazione rischi'!$C$7,'Area F'!K16&lt;='Tabella valutazione rischi'!$D$7),'Tabella valutazione rischi'!$E$7,IF(AND('Area F'!K16&gt;'Tabella valutazione rischi'!$C$8,'Area F'!K16&lt;='Tabella valutazione rischi'!$D$8),'Tabella valutazione rischi'!$E$8,IF(AND('Area F'!K16&gt;'Tabella valutazione rischi'!$C$9,'Area F'!K16&lt;='Tabella valutazione rischi'!$D$9),'Tabella valutazione rischi'!$E$9,""))))))</f>
        <v>BASSO</v>
      </c>
      <c r="M16" s="125" t="s">
        <v>488</v>
      </c>
      <c r="N16" s="125" t="s">
        <v>135</v>
      </c>
      <c r="O16" s="83"/>
      <c r="P16" s="83"/>
    </row>
    <row r="17" spans="1:16" ht="75">
      <c r="A17" s="81">
        <v>5</v>
      </c>
      <c r="B17" s="81" t="s">
        <v>459</v>
      </c>
      <c r="C17" s="81" t="s">
        <v>398</v>
      </c>
      <c r="D17" s="82"/>
      <c r="E17" s="82" t="s">
        <v>573</v>
      </c>
      <c r="F17" s="57" t="s">
        <v>486</v>
      </c>
      <c r="G17" s="113" t="s">
        <v>487</v>
      </c>
      <c r="H17" s="124"/>
      <c r="I17" s="240"/>
      <c r="J17" s="240"/>
      <c r="K17" s="242"/>
      <c r="L17" s="228"/>
      <c r="M17" s="125" t="s">
        <v>488</v>
      </c>
      <c r="N17" s="125" t="s">
        <v>135</v>
      </c>
      <c r="O17" s="83"/>
      <c r="P17" s="83"/>
    </row>
    <row r="18" spans="1:16" ht="60">
      <c r="A18" s="81">
        <v>6</v>
      </c>
      <c r="B18" s="81" t="s">
        <v>460</v>
      </c>
      <c r="C18" s="81" t="s">
        <v>398</v>
      </c>
      <c r="D18" s="82"/>
      <c r="E18" s="82" t="s">
        <v>573</v>
      </c>
      <c r="F18" s="57" t="s">
        <v>486</v>
      </c>
      <c r="G18" s="113" t="s">
        <v>487</v>
      </c>
      <c r="H18" s="124"/>
      <c r="I18" s="240"/>
      <c r="J18" s="240"/>
      <c r="K18" s="242"/>
      <c r="L18" s="228"/>
      <c r="M18" s="125" t="s">
        <v>488</v>
      </c>
      <c r="N18" s="125" t="s">
        <v>135</v>
      </c>
      <c r="O18" s="83"/>
      <c r="P18" s="83"/>
    </row>
    <row r="19" spans="1:16" ht="60">
      <c r="A19" s="81">
        <v>7</v>
      </c>
      <c r="B19" s="81" t="s">
        <v>461</v>
      </c>
      <c r="C19" s="81" t="s">
        <v>398</v>
      </c>
      <c r="D19" s="82"/>
      <c r="E19" s="82" t="s">
        <v>573</v>
      </c>
      <c r="F19" s="57" t="s">
        <v>486</v>
      </c>
      <c r="G19" s="113" t="s">
        <v>487</v>
      </c>
      <c r="H19" s="124"/>
      <c r="I19" s="241"/>
      <c r="J19" s="241"/>
      <c r="K19" s="242"/>
      <c r="L19" s="228"/>
      <c r="M19" s="125" t="s">
        <v>488</v>
      </c>
      <c r="N19" s="125" t="s">
        <v>135</v>
      </c>
      <c r="O19" s="83"/>
      <c r="P19" s="83"/>
    </row>
    <row r="22" spans="1:16">
      <c r="B22" s="198" t="s">
        <v>81</v>
      </c>
      <c r="C22" s="198"/>
    </row>
    <row r="23" spans="1:16">
      <c r="B23" s="22" t="s">
        <v>79</v>
      </c>
      <c r="C23" s="22" t="s">
        <v>515</v>
      </c>
      <c r="D23" s="22" t="s">
        <v>516</v>
      </c>
    </row>
    <row r="24" spans="1:16">
      <c r="B24" s="120" t="s">
        <v>36</v>
      </c>
      <c r="C24" s="119">
        <v>1</v>
      </c>
      <c r="D24" s="141">
        <v>1</v>
      </c>
    </row>
    <row r="25" spans="1:16">
      <c r="B25" s="120" t="s">
        <v>42</v>
      </c>
      <c r="C25" s="119">
        <v>5</v>
      </c>
      <c r="D25" s="141">
        <v>5</v>
      </c>
    </row>
    <row r="26" spans="1:16">
      <c r="B26" s="120" t="s">
        <v>46</v>
      </c>
      <c r="C26" s="119">
        <v>1</v>
      </c>
      <c r="D26" s="141">
        <v>1</v>
      </c>
    </row>
    <row r="27" spans="1:16">
      <c r="B27" s="120" t="s">
        <v>51</v>
      </c>
      <c r="C27" s="119">
        <v>3</v>
      </c>
      <c r="D27" s="141">
        <v>3</v>
      </c>
    </row>
    <row r="28" spans="1:16">
      <c r="B28" s="120" t="s">
        <v>56</v>
      </c>
      <c r="C28" s="119">
        <v>1</v>
      </c>
      <c r="D28" s="141">
        <v>1</v>
      </c>
    </row>
    <row r="29" spans="1:16">
      <c r="B29" s="120" t="s">
        <v>59</v>
      </c>
      <c r="C29" s="119">
        <v>2</v>
      </c>
      <c r="D29" s="141">
        <v>3</v>
      </c>
    </row>
    <row r="30" spans="1:16" ht="15.75">
      <c r="B30" s="24" t="s">
        <v>81</v>
      </c>
      <c r="C30" s="25">
        <f>AVERAGE(C24:C29)</f>
        <v>2.1666666666666665</v>
      </c>
      <c r="D30" s="25">
        <f t="shared" ref="D30" si="0">AVERAGE(D24:D29)</f>
        <v>2.3333333333333335</v>
      </c>
    </row>
    <row r="34" spans="2:4" ht="31.5">
      <c r="B34" s="123" t="s">
        <v>116</v>
      </c>
      <c r="C34" s="123"/>
    </row>
    <row r="36" spans="2:4">
      <c r="B36" s="22" t="s">
        <v>79</v>
      </c>
      <c r="C36" s="22" t="s">
        <v>515</v>
      </c>
      <c r="D36" s="22" t="s">
        <v>516</v>
      </c>
    </row>
    <row r="37" spans="2:4">
      <c r="B37" s="120" t="s">
        <v>85</v>
      </c>
      <c r="C37" s="119">
        <v>4</v>
      </c>
      <c r="D37" s="141">
        <v>1</v>
      </c>
    </row>
    <row r="38" spans="2:4">
      <c r="B38" s="120" t="s">
        <v>93</v>
      </c>
      <c r="C38" s="119">
        <v>1</v>
      </c>
      <c r="D38" s="141">
        <v>1</v>
      </c>
    </row>
    <row r="39" spans="2:4">
      <c r="B39" s="120" t="s">
        <v>94</v>
      </c>
      <c r="C39" s="119">
        <v>0</v>
      </c>
      <c r="D39" s="141">
        <v>0</v>
      </c>
    </row>
    <row r="40" spans="2:4" ht="45">
      <c r="B40" s="120" t="s">
        <v>117</v>
      </c>
      <c r="C40" s="119">
        <v>1</v>
      </c>
      <c r="D40" s="141">
        <v>1</v>
      </c>
    </row>
    <row r="41" spans="2:4" ht="15.75">
      <c r="B41" s="24" t="s">
        <v>81</v>
      </c>
      <c r="C41" s="25">
        <f>AVERAGE(C37:C40)</f>
        <v>1.5</v>
      </c>
      <c r="D41" s="25">
        <f t="shared" ref="D41" si="1">AVERAGE(D37:D40)</f>
        <v>0.75</v>
      </c>
    </row>
  </sheetData>
  <sheetProtection selectLockedCells="1" selectUnlockedCells="1"/>
  <mergeCells count="16">
    <mergeCell ref="C1:P1"/>
    <mergeCell ref="B4:E4"/>
    <mergeCell ref="B5:E5"/>
    <mergeCell ref="L13:L15"/>
    <mergeCell ref="K16:K19"/>
    <mergeCell ref="L16:L19"/>
    <mergeCell ref="B22:C22"/>
    <mergeCell ref="O11:P11"/>
    <mergeCell ref="A11:E11"/>
    <mergeCell ref="G11:H11"/>
    <mergeCell ref="I11:L11"/>
    <mergeCell ref="I13:I15"/>
    <mergeCell ref="J13:J15"/>
    <mergeCell ref="I16:I19"/>
    <mergeCell ref="J16:J19"/>
    <mergeCell ref="K13:K15"/>
  </mergeCells>
  <pageMargins left="0.23622047244094491" right="0.23622047244094491" top="0.74803149606299213" bottom="0.74803149606299213" header="0.31496062992125984" footer="0.31496062992125984"/>
  <pageSetup paperSize="8" scale="64"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1" operator="equal" id="{7E3E1E47-416F-4033-8E73-EFA6CBC04AB1}">
            <xm:f>'Tabella valutazione rischi'!$E$9</xm:f>
            <x14:dxf>
              <fill>
                <patternFill>
                  <bgColor rgb="FFFF0000"/>
                </patternFill>
              </fill>
            </x14:dxf>
          </x14:cfRule>
          <x14:cfRule type="cellIs" priority="12" operator="equal" id="{5522883B-0FB0-4736-98EA-4C126B397956}">
            <xm:f>'Tabella valutazione rischi'!$E$8</xm:f>
            <x14:dxf>
              <fill>
                <patternFill>
                  <bgColor rgb="FFFFC000"/>
                </patternFill>
              </fill>
            </x14:dxf>
          </x14:cfRule>
          <x14:cfRule type="cellIs" priority="13" operator="equal" id="{19F38253-7FC6-45F3-A65C-57A2C12AE04B}">
            <xm:f>'Tabella valutazione rischi'!$E$7</xm:f>
            <x14:dxf>
              <fill>
                <patternFill>
                  <bgColor rgb="FFFFFF00"/>
                </patternFill>
              </fill>
            </x14:dxf>
          </x14:cfRule>
          <x14:cfRule type="cellIs" priority="14" operator="equal" id="{1F6A00D0-4499-40B8-859E-C57825D5E6E0}">
            <xm:f>'Tabella valutazione rischi'!$E$6</xm:f>
            <x14:dxf>
              <fill>
                <patternFill>
                  <bgColor rgb="FF00B050"/>
                </patternFill>
              </fill>
            </x14:dxf>
          </x14:cfRule>
          <x14:cfRule type="cellIs" priority="15" operator="equal" id="{6D554DD9-9BF5-44B7-85B3-8F923A7E1C7A}">
            <xm:f>'Tabella valutazione rischi'!$E$5</xm:f>
            <x14:dxf>
              <fill>
                <patternFill>
                  <bgColor theme="0"/>
                </patternFill>
              </fill>
            </x14:dxf>
          </x14:cfRule>
          <xm:sqref>L13</xm:sqref>
        </x14:conditionalFormatting>
        <x14:conditionalFormatting xmlns:xm="http://schemas.microsoft.com/office/excel/2006/main">
          <x14:cfRule type="cellIs" priority="1" operator="equal" id="{2B17D12D-410F-4F8C-8702-E1436865BA05}">
            <xm:f>'Tabella valutazione rischi'!$E$9</xm:f>
            <x14:dxf>
              <fill>
                <patternFill>
                  <bgColor rgb="FFFF0000"/>
                </patternFill>
              </fill>
            </x14:dxf>
          </x14:cfRule>
          <x14:cfRule type="cellIs" priority="2" operator="equal" id="{900DCD98-95AB-4029-89FA-2D214CBE6252}">
            <xm:f>'Tabella valutazione rischi'!$E$8</xm:f>
            <x14:dxf>
              <fill>
                <patternFill>
                  <bgColor rgb="FFFFC000"/>
                </patternFill>
              </fill>
            </x14:dxf>
          </x14:cfRule>
          <x14:cfRule type="cellIs" priority="3" operator="equal" id="{3544ADDE-8958-414C-9D07-E21A64E21C2D}">
            <xm:f>'Tabella valutazione rischi'!$E$7</xm:f>
            <x14:dxf>
              <fill>
                <patternFill>
                  <bgColor rgb="FFFFFF00"/>
                </patternFill>
              </fill>
            </x14:dxf>
          </x14:cfRule>
          <x14:cfRule type="cellIs" priority="4" operator="equal" id="{C9A8EB85-ADAC-4D67-B6E5-8B325EF11227}">
            <xm:f>'Tabella valutazione rischi'!$E$6</xm:f>
            <x14:dxf>
              <fill>
                <patternFill>
                  <bgColor rgb="FF00B050"/>
                </patternFill>
              </fill>
            </x14:dxf>
          </x14:cfRule>
          <x14:cfRule type="cellIs" priority="5" operator="equal" id="{6E51D90E-4F0D-4D0F-8CC0-AD1AC7A545D2}">
            <xm:f>'Tabella valutazione rischi'!$E$5</xm:f>
            <x14:dxf>
              <fill>
                <patternFill>
                  <bgColor theme="0"/>
                </patternFill>
              </fill>
            </x14:dxf>
          </x14:cfRule>
          <xm:sqref>L16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topLeftCell="A55" zoomScale="90" zoomScaleNormal="90" workbookViewId="0">
      <selection activeCell="B61" sqref="B61:B65"/>
    </sheetView>
  </sheetViews>
  <sheetFormatPr defaultColWidth="9.140625" defaultRowHeight="15"/>
  <cols>
    <col min="1" max="1" width="27.5703125" style="1" customWidth="1"/>
    <col min="2" max="2" width="52.140625" style="1" customWidth="1"/>
    <col min="3" max="3" width="43.5703125" style="1" customWidth="1"/>
    <col min="4" max="4" width="15.5703125" style="16" customWidth="1"/>
    <col min="5" max="5" width="25.140625" style="1" customWidth="1"/>
    <col min="6" max="16384" width="9.140625" style="1"/>
  </cols>
  <sheetData>
    <row r="1" spans="1:4" ht="23.25">
      <c r="A1" s="247" t="s">
        <v>208</v>
      </c>
      <c r="B1" s="247"/>
      <c r="C1" s="247"/>
      <c r="D1" s="247"/>
    </row>
    <row r="3" spans="1:4" ht="18.75">
      <c r="A3" s="248" t="s">
        <v>31</v>
      </c>
      <c r="B3" s="248"/>
      <c r="C3" s="248"/>
      <c r="D3" s="248"/>
    </row>
    <row r="4" spans="1:4" ht="34.5" customHeight="1">
      <c r="A4" s="249" t="s">
        <v>32</v>
      </c>
      <c r="B4" s="249"/>
      <c r="C4" s="249"/>
      <c r="D4" s="249"/>
    </row>
    <row r="5" spans="1:4" ht="15.75">
      <c r="A5" s="20" t="s">
        <v>67</v>
      </c>
      <c r="B5" s="19"/>
      <c r="C5" s="19"/>
      <c r="D5" s="19"/>
    </row>
    <row r="7" spans="1:4">
      <c r="A7" s="18" t="s">
        <v>79</v>
      </c>
      <c r="B7" s="18" t="s">
        <v>33</v>
      </c>
      <c r="C7" s="18" t="s">
        <v>34</v>
      </c>
      <c r="D7" s="18" t="s">
        <v>35</v>
      </c>
    </row>
    <row r="8" spans="1:4">
      <c r="A8" s="243" t="s">
        <v>36</v>
      </c>
      <c r="B8" s="245" t="s">
        <v>37</v>
      </c>
      <c r="C8" s="13" t="s">
        <v>38</v>
      </c>
      <c r="D8" s="12">
        <v>1</v>
      </c>
    </row>
    <row r="9" spans="1:4" ht="35.25" customHeight="1">
      <c r="A9" s="251"/>
      <c r="B9" s="250"/>
      <c r="C9" s="13" t="s">
        <v>39</v>
      </c>
      <c r="D9" s="12">
        <v>2</v>
      </c>
    </row>
    <row r="10" spans="1:4">
      <c r="A10" s="251"/>
      <c r="B10" s="250"/>
      <c r="C10" s="13" t="s">
        <v>40</v>
      </c>
      <c r="D10" s="12">
        <v>3</v>
      </c>
    </row>
    <row r="11" spans="1:4" ht="45">
      <c r="A11" s="251"/>
      <c r="B11" s="250"/>
      <c r="C11" s="13" t="s">
        <v>41</v>
      </c>
      <c r="D11" s="12">
        <v>4</v>
      </c>
    </row>
    <row r="12" spans="1:4">
      <c r="A12" s="244"/>
      <c r="B12" s="246"/>
      <c r="C12" s="13" t="s">
        <v>78</v>
      </c>
      <c r="D12" s="12">
        <v>5</v>
      </c>
    </row>
    <row r="13" spans="1:4" ht="30">
      <c r="A13" s="243" t="s">
        <v>42</v>
      </c>
      <c r="B13" s="245" t="s">
        <v>43</v>
      </c>
      <c r="C13" s="13" t="s">
        <v>45</v>
      </c>
      <c r="D13" s="12">
        <v>2</v>
      </c>
    </row>
    <row r="14" spans="1:4" ht="45">
      <c r="A14" s="244"/>
      <c r="B14" s="246"/>
      <c r="C14" s="13" t="s">
        <v>44</v>
      </c>
      <c r="D14" s="12">
        <v>5</v>
      </c>
    </row>
    <row r="15" spans="1:4">
      <c r="A15" s="243" t="s">
        <v>46</v>
      </c>
      <c r="B15" s="245" t="s">
        <v>47</v>
      </c>
      <c r="C15" s="13" t="s">
        <v>48</v>
      </c>
      <c r="D15" s="12">
        <v>1</v>
      </c>
    </row>
    <row r="16" spans="1:4" ht="16.5" customHeight="1">
      <c r="A16" s="251"/>
      <c r="B16" s="250"/>
      <c r="C16" s="13" t="s">
        <v>49</v>
      </c>
      <c r="D16" s="12">
        <v>3</v>
      </c>
    </row>
    <row r="17" spans="1:4" ht="30">
      <c r="A17" s="244"/>
      <c r="B17" s="246"/>
      <c r="C17" s="13" t="s">
        <v>50</v>
      </c>
      <c r="D17" s="12">
        <v>5</v>
      </c>
    </row>
    <row r="18" spans="1:4">
      <c r="A18" s="243" t="s">
        <v>51</v>
      </c>
      <c r="B18" s="245" t="s">
        <v>52</v>
      </c>
      <c r="C18" s="13" t="s">
        <v>53</v>
      </c>
      <c r="D18" s="12">
        <v>1</v>
      </c>
    </row>
    <row r="19" spans="1:4" ht="60">
      <c r="A19" s="251"/>
      <c r="B19" s="250"/>
      <c r="C19" s="13" t="s">
        <v>54</v>
      </c>
      <c r="D19" s="12">
        <v>3</v>
      </c>
    </row>
    <row r="20" spans="1:4" ht="45">
      <c r="A20" s="244"/>
      <c r="B20" s="246"/>
      <c r="C20" s="13" t="s">
        <v>55</v>
      </c>
      <c r="D20" s="12">
        <v>5</v>
      </c>
    </row>
    <row r="21" spans="1:4" ht="90" customHeight="1">
      <c r="A21" s="243" t="s">
        <v>56</v>
      </c>
      <c r="B21" s="245" t="s">
        <v>124</v>
      </c>
      <c r="C21" s="13" t="s">
        <v>57</v>
      </c>
      <c r="D21" s="12">
        <v>1</v>
      </c>
    </row>
    <row r="22" spans="1:4">
      <c r="A22" s="244"/>
      <c r="B22" s="246"/>
      <c r="C22" s="13" t="s">
        <v>58</v>
      </c>
      <c r="D22" s="12">
        <v>5</v>
      </c>
    </row>
    <row r="23" spans="1:4" ht="45" customHeight="1">
      <c r="A23" s="243" t="s">
        <v>59</v>
      </c>
      <c r="B23" s="245" t="s">
        <v>61</v>
      </c>
      <c r="C23" s="13" t="s">
        <v>62</v>
      </c>
      <c r="D23" s="12">
        <v>1</v>
      </c>
    </row>
    <row r="24" spans="1:4">
      <c r="A24" s="251"/>
      <c r="B24" s="250"/>
      <c r="C24" s="13" t="s">
        <v>63</v>
      </c>
      <c r="D24" s="12">
        <v>2</v>
      </c>
    </row>
    <row r="25" spans="1:4">
      <c r="A25" s="251"/>
      <c r="B25" s="250"/>
      <c r="C25" s="13" t="s">
        <v>64</v>
      </c>
      <c r="D25" s="12">
        <v>3</v>
      </c>
    </row>
    <row r="26" spans="1:4">
      <c r="A26" s="251"/>
      <c r="B26" s="250"/>
      <c r="C26" s="13" t="s">
        <v>65</v>
      </c>
      <c r="D26" s="12">
        <v>4</v>
      </c>
    </row>
    <row r="27" spans="1:4">
      <c r="A27" s="244"/>
      <c r="B27" s="246"/>
      <c r="C27" s="13" t="s">
        <v>66</v>
      </c>
      <c r="D27" s="12">
        <v>5</v>
      </c>
    </row>
    <row r="29" spans="1:4" ht="70.5" customHeight="1">
      <c r="A29" s="252" t="s">
        <v>60</v>
      </c>
      <c r="B29" s="252"/>
      <c r="C29" s="252"/>
      <c r="D29" s="252"/>
    </row>
    <row r="32" spans="1:4" ht="15.75" customHeight="1">
      <c r="A32" s="253" t="s">
        <v>68</v>
      </c>
      <c r="B32" s="253"/>
      <c r="C32" s="253"/>
      <c r="D32" s="253"/>
    </row>
    <row r="34" spans="1:4">
      <c r="A34" s="22" t="s">
        <v>69</v>
      </c>
      <c r="B34" s="22" t="s">
        <v>70</v>
      </c>
    </row>
    <row r="35" spans="1:4">
      <c r="A35" s="6">
        <v>0</v>
      </c>
      <c r="B35" s="5" t="s">
        <v>71</v>
      </c>
    </row>
    <row r="36" spans="1:4">
      <c r="A36" s="6">
        <v>1</v>
      </c>
      <c r="B36" s="5" t="s">
        <v>72</v>
      </c>
    </row>
    <row r="37" spans="1:4">
      <c r="A37" s="6">
        <v>2</v>
      </c>
      <c r="B37" s="5" t="s">
        <v>73</v>
      </c>
    </row>
    <row r="38" spans="1:4">
      <c r="A38" s="6">
        <v>3</v>
      </c>
      <c r="B38" s="5" t="s">
        <v>74</v>
      </c>
    </row>
    <row r="39" spans="1:4">
      <c r="A39" s="6">
        <v>4</v>
      </c>
      <c r="B39" s="5" t="s">
        <v>75</v>
      </c>
    </row>
    <row r="40" spans="1:4">
      <c r="A40" s="6">
        <v>5</v>
      </c>
      <c r="B40" s="5" t="s">
        <v>76</v>
      </c>
    </row>
    <row r="43" spans="1:4" ht="15.75" customHeight="1">
      <c r="A43" s="253" t="s">
        <v>77</v>
      </c>
      <c r="B43" s="253"/>
      <c r="C43" s="53"/>
      <c r="D43" s="53"/>
    </row>
    <row r="45" spans="1:4">
      <c r="A45" s="22" t="s">
        <v>79</v>
      </c>
      <c r="B45" s="22" t="s">
        <v>80</v>
      </c>
    </row>
    <row r="46" spans="1:4">
      <c r="A46" s="23" t="s">
        <v>36</v>
      </c>
      <c r="B46" s="12"/>
    </row>
    <row r="47" spans="1:4">
      <c r="A47" s="23" t="s">
        <v>42</v>
      </c>
      <c r="B47" s="12"/>
    </row>
    <row r="48" spans="1:4">
      <c r="A48" s="23" t="s">
        <v>46</v>
      </c>
      <c r="B48" s="12"/>
    </row>
    <row r="49" spans="1:4">
      <c r="A49" s="23" t="s">
        <v>51</v>
      </c>
      <c r="B49" s="12"/>
    </row>
    <row r="50" spans="1:4">
      <c r="A50" s="23" t="s">
        <v>56</v>
      </c>
      <c r="B50" s="12"/>
    </row>
    <row r="51" spans="1:4">
      <c r="A51" s="23" t="s">
        <v>59</v>
      </c>
      <c r="B51" s="12"/>
    </row>
    <row r="52" spans="1:4" ht="15.75">
      <c r="A52" s="24" t="s">
        <v>81</v>
      </c>
      <c r="B52" s="25" t="e">
        <f>AVERAGE(B46:B51)</f>
        <v>#DIV/0!</v>
      </c>
      <c r="C52" s="1" t="s">
        <v>82</v>
      </c>
    </row>
    <row r="56" spans="1:4" ht="18.75">
      <c r="A56" s="248" t="s">
        <v>83</v>
      </c>
      <c r="B56" s="248"/>
      <c r="C56" s="248"/>
      <c r="D56" s="248"/>
    </row>
    <row r="57" spans="1:4" ht="34.5" customHeight="1">
      <c r="A57" s="249" t="s">
        <v>84</v>
      </c>
      <c r="B57" s="249"/>
      <c r="C57" s="249"/>
      <c r="D57" s="249"/>
    </row>
    <row r="58" spans="1:4" ht="15.75">
      <c r="A58" s="253" t="s">
        <v>67</v>
      </c>
      <c r="B58" s="253"/>
      <c r="C58" s="19"/>
      <c r="D58" s="19"/>
    </row>
    <row r="60" spans="1:4">
      <c r="A60" s="18" t="s">
        <v>79</v>
      </c>
      <c r="B60" s="18" t="s">
        <v>33</v>
      </c>
      <c r="C60" s="18" t="s">
        <v>34</v>
      </c>
      <c r="D60" s="18" t="s">
        <v>35</v>
      </c>
    </row>
    <row r="61" spans="1:4">
      <c r="A61" s="243" t="s">
        <v>85</v>
      </c>
      <c r="B61" s="245" t="s">
        <v>86</v>
      </c>
      <c r="C61" s="13" t="s">
        <v>87</v>
      </c>
      <c r="D61" s="12">
        <v>1</v>
      </c>
    </row>
    <row r="62" spans="1:4" ht="35.25" customHeight="1">
      <c r="A62" s="251"/>
      <c r="B62" s="250"/>
      <c r="C62" s="13" t="s">
        <v>88</v>
      </c>
      <c r="D62" s="12">
        <v>2</v>
      </c>
    </row>
    <row r="63" spans="1:4" ht="30" customHeight="1">
      <c r="A63" s="251"/>
      <c r="B63" s="250"/>
      <c r="C63" s="13" t="s">
        <v>89</v>
      </c>
      <c r="D63" s="12">
        <v>3</v>
      </c>
    </row>
    <row r="64" spans="1:4">
      <c r="A64" s="251"/>
      <c r="B64" s="250"/>
      <c r="C64" s="13" t="s">
        <v>90</v>
      </c>
      <c r="D64" s="12">
        <v>4</v>
      </c>
    </row>
    <row r="65" spans="1:5" ht="32.25" customHeight="1">
      <c r="A65" s="244"/>
      <c r="B65" s="246"/>
      <c r="C65" s="13" t="s">
        <v>91</v>
      </c>
      <c r="D65" s="12">
        <v>5</v>
      </c>
    </row>
    <row r="66" spans="1:5" ht="45" customHeight="1">
      <c r="A66" s="243" t="s">
        <v>93</v>
      </c>
      <c r="B66" s="245" t="s">
        <v>92</v>
      </c>
      <c r="C66" s="13" t="s">
        <v>57</v>
      </c>
      <c r="D66" s="12">
        <v>1</v>
      </c>
    </row>
    <row r="67" spans="1:5" ht="51" customHeight="1">
      <c r="A67" s="244"/>
      <c r="B67" s="246"/>
      <c r="C67" s="13" t="s">
        <v>58</v>
      </c>
      <c r="D67" s="12">
        <v>5</v>
      </c>
    </row>
    <row r="68" spans="1:5">
      <c r="A68" s="243" t="s">
        <v>94</v>
      </c>
      <c r="B68" s="245" t="s">
        <v>95</v>
      </c>
      <c r="C68" s="13" t="s">
        <v>57</v>
      </c>
      <c r="D68" s="12">
        <v>0</v>
      </c>
    </row>
    <row r="69" spans="1:5">
      <c r="A69" s="251"/>
      <c r="B69" s="250"/>
      <c r="C69" s="13" t="s">
        <v>96</v>
      </c>
      <c r="D69" s="12">
        <v>1</v>
      </c>
    </row>
    <row r="70" spans="1:5">
      <c r="A70" s="251"/>
      <c r="B70" s="250"/>
      <c r="C70" s="13" t="s">
        <v>97</v>
      </c>
      <c r="D70" s="12">
        <v>2</v>
      </c>
    </row>
    <row r="71" spans="1:5">
      <c r="A71" s="251"/>
      <c r="B71" s="250"/>
      <c r="C71" s="13" t="s">
        <v>98</v>
      </c>
      <c r="D71" s="12">
        <v>3</v>
      </c>
    </row>
    <row r="72" spans="1:5" ht="16.5" customHeight="1">
      <c r="A72" s="251"/>
      <c r="B72" s="250"/>
      <c r="C72" s="13" t="s">
        <v>99</v>
      </c>
      <c r="D72" s="12">
        <v>4</v>
      </c>
    </row>
    <row r="73" spans="1:5" ht="30">
      <c r="A73" s="244"/>
      <c r="B73" s="246"/>
      <c r="C73" s="13" t="s">
        <v>100</v>
      </c>
      <c r="D73" s="12">
        <v>5</v>
      </c>
    </row>
    <row r="74" spans="1:5">
      <c r="A74" s="243" t="s">
        <v>101</v>
      </c>
      <c r="B74" s="245" t="s">
        <v>102</v>
      </c>
      <c r="C74" s="13" t="s">
        <v>103</v>
      </c>
      <c r="D74" s="12">
        <v>1</v>
      </c>
      <c r="E74" s="4" t="s">
        <v>185</v>
      </c>
    </row>
    <row r="75" spans="1:5">
      <c r="A75" s="251"/>
      <c r="B75" s="250"/>
      <c r="C75" s="13" t="s">
        <v>104</v>
      </c>
      <c r="D75" s="12">
        <v>2</v>
      </c>
      <c r="E75" s="4"/>
    </row>
    <row r="76" spans="1:5" ht="45">
      <c r="A76" s="251"/>
      <c r="B76" s="250"/>
      <c r="C76" s="13" t="s">
        <v>105</v>
      </c>
      <c r="D76" s="12">
        <v>3</v>
      </c>
      <c r="E76" s="4" t="s">
        <v>189</v>
      </c>
    </row>
    <row r="77" spans="1:5">
      <c r="A77" s="251"/>
      <c r="B77" s="250"/>
      <c r="C77" s="13" t="s">
        <v>106</v>
      </c>
      <c r="D77" s="12">
        <v>4</v>
      </c>
      <c r="E77" s="4"/>
    </row>
    <row r="78" spans="1:5" ht="30">
      <c r="A78" s="244"/>
      <c r="B78" s="246"/>
      <c r="C78" s="13" t="s">
        <v>107</v>
      </c>
      <c r="D78" s="12">
        <v>5</v>
      </c>
      <c r="E78" s="4" t="s">
        <v>183</v>
      </c>
    </row>
    <row r="82" spans="1:4" ht="15.75" customHeight="1">
      <c r="A82" s="253" t="s">
        <v>108</v>
      </c>
      <c r="B82" s="253"/>
      <c r="C82" s="53"/>
      <c r="D82" s="53"/>
    </row>
    <row r="84" spans="1:4">
      <c r="A84" s="22" t="s">
        <v>69</v>
      </c>
      <c r="B84" s="22" t="s">
        <v>109</v>
      </c>
    </row>
    <row r="85" spans="1:4">
      <c r="A85" s="6">
        <v>0</v>
      </c>
      <c r="B85" s="5" t="s">
        <v>110</v>
      </c>
    </row>
    <row r="86" spans="1:4">
      <c r="A86" s="6">
        <v>1</v>
      </c>
      <c r="B86" s="5" t="s">
        <v>111</v>
      </c>
    </row>
    <row r="87" spans="1:4">
      <c r="A87" s="6">
        <v>2</v>
      </c>
      <c r="B87" s="5" t="s">
        <v>112</v>
      </c>
    </row>
    <row r="88" spans="1:4">
      <c r="A88" s="6">
        <v>3</v>
      </c>
      <c r="B88" s="5" t="s">
        <v>113</v>
      </c>
    </row>
    <row r="89" spans="1:4">
      <c r="A89" s="6">
        <v>4</v>
      </c>
      <c r="B89" s="5" t="s">
        <v>114</v>
      </c>
    </row>
    <row r="90" spans="1:4">
      <c r="A90" s="6">
        <v>5</v>
      </c>
      <c r="B90" s="5" t="s">
        <v>115</v>
      </c>
    </row>
    <row r="93" spans="1:4" ht="15.75">
      <c r="A93" s="47" t="s">
        <v>116</v>
      </c>
      <c r="B93" s="47"/>
      <c r="C93" s="47"/>
      <c r="D93" s="47"/>
    </row>
    <row r="95" spans="1:4">
      <c r="A95" s="22" t="s">
        <v>79</v>
      </c>
      <c r="B95" s="22" t="s">
        <v>80</v>
      </c>
    </row>
    <row r="96" spans="1:4">
      <c r="A96" s="23" t="s">
        <v>85</v>
      </c>
      <c r="B96" s="12"/>
    </row>
    <row r="97" spans="1:3">
      <c r="A97" s="23" t="s">
        <v>93</v>
      </c>
      <c r="B97" s="12"/>
    </row>
    <row r="98" spans="1:3">
      <c r="A98" s="23" t="s">
        <v>94</v>
      </c>
      <c r="B98" s="12"/>
    </row>
    <row r="99" spans="1:3" ht="30">
      <c r="A99" s="23" t="s">
        <v>117</v>
      </c>
      <c r="B99" s="12"/>
    </row>
    <row r="100" spans="1:3" ht="15.75">
      <c r="A100" s="24" t="s">
        <v>81</v>
      </c>
      <c r="B100" s="25" t="e">
        <f>AVERAGE(B96:B99)</f>
        <v>#DIV/0!</v>
      </c>
      <c r="C100" s="1" t="s">
        <v>82</v>
      </c>
    </row>
  </sheetData>
  <sheetProtection selectLockedCells="1" selectUnlockedCells="1"/>
  <mergeCells count="30">
    <mergeCell ref="A68:A73"/>
    <mergeCell ref="B68:B73"/>
    <mergeCell ref="A74:A78"/>
    <mergeCell ref="B74:B78"/>
    <mergeCell ref="A82:B82"/>
    <mergeCell ref="A56:D56"/>
    <mergeCell ref="A57:D57"/>
    <mergeCell ref="A61:A65"/>
    <mergeCell ref="B61:B65"/>
    <mergeCell ref="A66:A67"/>
    <mergeCell ref="B66:B67"/>
    <mergeCell ref="A58:B58"/>
    <mergeCell ref="A29:D29"/>
    <mergeCell ref="B23:B27"/>
    <mergeCell ref="A23:A27"/>
    <mergeCell ref="A32:D32"/>
    <mergeCell ref="A43:B43"/>
    <mergeCell ref="B15:B17"/>
    <mergeCell ref="A15:A17"/>
    <mergeCell ref="B18:B20"/>
    <mergeCell ref="A18:A20"/>
    <mergeCell ref="B21:B22"/>
    <mergeCell ref="A21:A22"/>
    <mergeCell ref="A13:A14"/>
    <mergeCell ref="B13:B14"/>
    <mergeCell ref="A1:D1"/>
    <mergeCell ref="A3:D3"/>
    <mergeCell ref="A4:D4"/>
    <mergeCell ref="B8:B12"/>
    <mergeCell ref="A8:A12"/>
  </mergeCells>
  <pageMargins left="0.70866141732283472" right="0.70866141732283472" top="0.74803149606299213" bottom="0.74803149606299213" header="0.31496062992125984" footer="0.31496062992125984"/>
  <pageSetup paperSize="8" scale="65" fitToHeight="2" orientation="landscape" r:id="rId1"/>
  <rowBreaks count="1" manualBreakCount="1">
    <brk id="52"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workbookViewId="0">
      <selection activeCell="C9" sqref="C9"/>
    </sheetView>
  </sheetViews>
  <sheetFormatPr defaultColWidth="9.140625" defaultRowHeight="15"/>
  <cols>
    <col min="1" max="1" width="5.42578125" style="1" customWidth="1"/>
    <col min="2" max="2" width="15.85546875" style="1" customWidth="1"/>
    <col min="3" max="3" width="7.42578125" style="1" customWidth="1"/>
    <col min="4" max="4" width="12.5703125" style="1" customWidth="1"/>
    <col min="5" max="9" width="15.5703125" style="1" customWidth="1"/>
    <col min="10" max="16384" width="9.140625" style="1"/>
  </cols>
  <sheetData>
    <row r="1" spans="1:9" ht="21">
      <c r="B1" s="254" t="s">
        <v>30</v>
      </c>
      <c r="C1" s="254"/>
      <c r="D1" s="254"/>
      <c r="E1" s="254"/>
    </row>
    <row r="4" spans="1:9" ht="45">
      <c r="B4" s="6" t="s">
        <v>4</v>
      </c>
      <c r="C4" s="6" t="s">
        <v>119</v>
      </c>
      <c r="D4" s="6" t="s">
        <v>118</v>
      </c>
      <c r="E4" s="6" t="s">
        <v>5</v>
      </c>
    </row>
    <row r="5" spans="1:9">
      <c r="B5" s="7">
        <v>1</v>
      </c>
      <c r="C5" s="2">
        <v>0</v>
      </c>
      <c r="D5" s="2">
        <v>1</v>
      </c>
      <c r="E5" s="2" t="s">
        <v>6</v>
      </c>
    </row>
    <row r="6" spans="1:9">
      <c r="B6" s="7">
        <v>2</v>
      </c>
      <c r="C6" s="2">
        <v>1</v>
      </c>
      <c r="D6" s="2">
        <v>6</v>
      </c>
      <c r="E6" s="8" t="s">
        <v>7</v>
      </c>
    </row>
    <row r="7" spans="1:9">
      <c r="B7" s="7">
        <v>3</v>
      </c>
      <c r="C7" s="2">
        <v>6</v>
      </c>
      <c r="D7" s="2">
        <v>12</v>
      </c>
      <c r="E7" s="9" t="s">
        <v>8</v>
      </c>
    </row>
    <row r="8" spans="1:9">
      <c r="B8" s="7">
        <v>4</v>
      </c>
      <c r="C8" s="2">
        <v>12</v>
      </c>
      <c r="D8" s="2">
        <v>20</v>
      </c>
      <c r="E8" s="10" t="s">
        <v>9</v>
      </c>
    </row>
    <row r="9" spans="1:9" ht="30">
      <c r="B9" s="7">
        <v>5</v>
      </c>
      <c r="C9" s="2">
        <v>3</v>
      </c>
      <c r="D9" s="2">
        <v>25</v>
      </c>
      <c r="E9" s="11" t="s">
        <v>10</v>
      </c>
    </row>
    <row r="10" spans="1:9">
      <c r="B10" s="7"/>
      <c r="C10" s="2"/>
      <c r="D10" s="2"/>
      <c r="E10" s="2"/>
    </row>
    <row r="12" spans="1:9">
      <c r="B12" s="255" t="s">
        <v>120</v>
      </c>
      <c r="C12" s="255"/>
      <c r="D12" s="255"/>
      <c r="E12" s="255"/>
      <c r="F12" s="255"/>
      <c r="G12" s="255"/>
      <c r="H12" s="255"/>
      <c r="I12" s="255"/>
    </row>
    <row r="13" spans="1:9">
      <c r="D13" s="256" t="s">
        <v>173</v>
      </c>
      <c r="E13" s="256"/>
      <c r="F13" s="256"/>
      <c r="G13" s="256"/>
      <c r="H13" s="256"/>
      <c r="I13" s="256"/>
    </row>
    <row r="14" spans="1:9" ht="30">
      <c r="D14" s="22" t="s">
        <v>71</v>
      </c>
      <c r="E14" s="22" t="s">
        <v>72</v>
      </c>
      <c r="F14" s="22" t="s">
        <v>73</v>
      </c>
      <c r="G14" s="22" t="s">
        <v>74</v>
      </c>
      <c r="H14" s="22" t="s">
        <v>75</v>
      </c>
      <c r="I14" s="22" t="s">
        <v>76</v>
      </c>
    </row>
    <row r="15" spans="1:9">
      <c r="D15" s="18">
        <v>0</v>
      </c>
      <c r="E15" s="18">
        <v>1</v>
      </c>
      <c r="F15" s="18">
        <v>2</v>
      </c>
      <c r="G15" s="18">
        <v>3</v>
      </c>
      <c r="H15" s="18">
        <v>4</v>
      </c>
      <c r="I15" s="18">
        <v>5</v>
      </c>
    </row>
    <row r="16" spans="1:9" ht="15" customHeight="1">
      <c r="A16" s="257" t="s">
        <v>174</v>
      </c>
      <c r="B16" s="21" t="s">
        <v>110</v>
      </c>
      <c r="C16" s="18">
        <v>0</v>
      </c>
      <c r="D16" s="27">
        <f t="shared" ref="D16:I21" si="0">D$15*$C16</f>
        <v>0</v>
      </c>
      <c r="E16" s="2">
        <f t="shared" si="0"/>
        <v>0</v>
      </c>
      <c r="F16" s="2">
        <f t="shared" si="0"/>
        <v>0</v>
      </c>
      <c r="G16" s="2">
        <f t="shared" si="0"/>
        <v>0</v>
      </c>
      <c r="H16" s="2">
        <f t="shared" si="0"/>
        <v>0</v>
      </c>
      <c r="I16" s="2">
        <f t="shared" si="0"/>
        <v>0</v>
      </c>
    </row>
    <row r="17" spans="1:9">
      <c r="A17" s="258"/>
      <c r="B17" s="21" t="s">
        <v>111</v>
      </c>
      <c r="C17" s="18">
        <v>1</v>
      </c>
      <c r="D17" s="2">
        <f t="shared" si="0"/>
        <v>0</v>
      </c>
      <c r="E17" s="27">
        <f t="shared" si="0"/>
        <v>1</v>
      </c>
      <c r="F17" s="26">
        <f t="shared" si="0"/>
        <v>2</v>
      </c>
      <c r="G17" s="26">
        <f t="shared" si="0"/>
        <v>3</v>
      </c>
      <c r="H17" s="26">
        <f t="shared" si="0"/>
        <v>4</v>
      </c>
      <c r="I17" s="26">
        <f t="shared" si="0"/>
        <v>5</v>
      </c>
    </row>
    <row r="18" spans="1:9">
      <c r="A18" s="258"/>
      <c r="B18" s="21" t="s">
        <v>112</v>
      </c>
      <c r="C18" s="18">
        <v>2</v>
      </c>
      <c r="D18" s="2">
        <f t="shared" si="0"/>
        <v>0</v>
      </c>
      <c r="E18" s="26">
        <f t="shared" si="0"/>
        <v>2</v>
      </c>
      <c r="F18" s="28">
        <f t="shared" si="0"/>
        <v>4</v>
      </c>
      <c r="G18" s="26">
        <f t="shared" si="0"/>
        <v>6</v>
      </c>
      <c r="H18" s="9">
        <f t="shared" si="0"/>
        <v>8</v>
      </c>
      <c r="I18" s="9">
        <f t="shared" si="0"/>
        <v>10</v>
      </c>
    </row>
    <row r="19" spans="1:9">
      <c r="A19" s="258"/>
      <c r="B19" s="21" t="s">
        <v>113</v>
      </c>
      <c r="C19" s="18">
        <v>3</v>
      </c>
      <c r="D19" s="2">
        <f t="shared" si="0"/>
        <v>0</v>
      </c>
      <c r="E19" s="26">
        <f t="shared" si="0"/>
        <v>3</v>
      </c>
      <c r="F19" s="26">
        <f t="shared" si="0"/>
        <v>6</v>
      </c>
      <c r="G19" s="29">
        <f t="shared" si="0"/>
        <v>9</v>
      </c>
      <c r="H19" s="9">
        <f t="shared" si="0"/>
        <v>12</v>
      </c>
      <c r="I19" s="10">
        <f t="shared" si="0"/>
        <v>15</v>
      </c>
    </row>
    <row r="20" spans="1:9">
      <c r="A20" s="258"/>
      <c r="B20" s="21" t="s">
        <v>114</v>
      </c>
      <c r="C20" s="18">
        <v>4</v>
      </c>
      <c r="D20" s="2">
        <f t="shared" si="0"/>
        <v>0</v>
      </c>
      <c r="E20" s="26">
        <f t="shared" si="0"/>
        <v>4</v>
      </c>
      <c r="F20" s="9">
        <f t="shared" si="0"/>
        <v>8</v>
      </c>
      <c r="G20" s="9">
        <f t="shared" si="0"/>
        <v>12</v>
      </c>
      <c r="H20" s="30">
        <f t="shared" si="0"/>
        <v>16</v>
      </c>
      <c r="I20" s="10">
        <f t="shared" si="0"/>
        <v>20</v>
      </c>
    </row>
    <row r="21" spans="1:9">
      <c r="A21" s="259"/>
      <c r="B21" s="21" t="s">
        <v>115</v>
      </c>
      <c r="C21" s="18">
        <v>5</v>
      </c>
      <c r="D21" s="2">
        <f t="shared" si="0"/>
        <v>0</v>
      </c>
      <c r="E21" s="26">
        <f t="shared" si="0"/>
        <v>5</v>
      </c>
      <c r="F21" s="9">
        <f t="shared" si="0"/>
        <v>10</v>
      </c>
      <c r="G21" s="10">
        <f t="shared" si="0"/>
        <v>15</v>
      </c>
      <c r="H21" s="10">
        <f t="shared" si="0"/>
        <v>20</v>
      </c>
      <c r="I21" s="31">
        <f t="shared" si="0"/>
        <v>25</v>
      </c>
    </row>
  </sheetData>
  <sheetProtection selectLockedCells="1" selectUnlockedCells="1"/>
  <mergeCells count="4">
    <mergeCell ref="B1:E1"/>
    <mergeCell ref="B12:I12"/>
    <mergeCell ref="D13:I13"/>
    <mergeCell ref="A16:A21"/>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9</vt:i4>
      </vt:variant>
    </vt:vector>
  </HeadingPairs>
  <TitlesOfParts>
    <vt:vector size="20" baseType="lpstr">
      <vt:lpstr>Copertina</vt:lpstr>
      <vt:lpstr>Ambiti servizi processi PTPC</vt:lpstr>
      <vt:lpstr>Area A</vt:lpstr>
      <vt:lpstr>Area B</vt:lpstr>
      <vt:lpstr>Area C</vt:lpstr>
      <vt:lpstr>Area E</vt:lpstr>
      <vt:lpstr>Area F</vt:lpstr>
      <vt:lpstr>Matrice probabilità impatto</vt:lpstr>
      <vt:lpstr>Tabella valutazione rischi</vt:lpstr>
      <vt:lpstr>Misure anticorruzione</vt:lpstr>
      <vt:lpstr>Foglio1</vt:lpstr>
      <vt:lpstr>'Area A'!Area_stampa</vt:lpstr>
      <vt:lpstr>'Area C'!Area_stampa</vt:lpstr>
      <vt:lpstr>'Area E'!Area_stampa</vt:lpstr>
      <vt:lpstr>'Matrice probabilità impatto'!Area_stampa</vt:lpstr>
      <vt:lpstr>'Area A'!Titoli_stampa</vt:lpstr>
      <vt:lpstr>'Area B'!Titoli_stampa</vt:lpstr>
      <vt:lpstr>'Area C'!Titoli_stampa</vt:lpstr>
      <vt:lpstr>'Area E'!Titoli_stampa</vt:lpstr>
      <vt:lpstr>'Area F'!Titoli_stampa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2020-01-31T14:16:45Z</dcterms:modified>
</cp:coreProperties>
</file>