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g.incani\Desktop\CSU\"/>
    </mc:Choice>
  </mc:AlternateContent>
  <xr:revisionPtr revIDLastSave="0" documentId="8_{9D38EFD4-3505-4185-A8AC-53EA0DFE2F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customWorkbookViews>
    <customWorkbookView name="Term2 - Visualizzazione personale" guid="{3F93698B-C7F8-423F-A21B-4A847775545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 s="1"/>
  <c r="C22" i="1"/>
  <c r="C6" i="1"/>
  <c r="C23" i="1" l="1"/>
  <c r="C25" i="1" s="1"/>
</calcChain>
</file>

<file path=xl/sharedStrings.xml><?xml version="1.0" encoding="utf-8"?>
<sst xmlns="http://schemas.openxmlformats.org/spreadsheetml/2006/main" count="26" uniqueCount="26">
  <si>
    <t>Descrizione</t>
  </si>
  <si>
    <t>TOTALE</t>
  </si>
  <si>
    <t>Fatturato netto</t>
  </si>
  <si>
    <t>Altri ricavi</t>
  </si>
  <si>
    <t xml:space="preserve">TOTALE RICAVI ([A] + [B]) </t>
  </si>
  <si>
    <t>Costi operativi diretti</t>
  </si>
  <si>
    <t>Costi per acquisti</t>
  </si>
  <si>
    <t>Servizi</t>
  </si>
  <si>
    <t>Godimento beni di terzi</t>
  </si>
  <si>
    <t>Personale</t>
  </si>
  <si>
    <t>Ammortamenti</t>
  </si>
  <si>
    <t>Altri oneri di gestione</t>
  </si>
  <si>
    <t>Variaz. rim. mat. prime suss.  di cons. e merci</t>
  </si>
  <si>
    <t>Accantonamenti</t>
  </si>
  <si>
    <t xml:space="preserve">TOTALE COSTI ([D]) </t>
  </si>
  <si>
    <t xml:space="preserve">Differenza valori produzione ([C]+[E]) </t>
  </si>
  <si>
    <t>Proventi finanziari</t>
  </si>
  <si>
    <t>Oneri finanziari</t>
  </si>
  <si>
    <t xml:space="preserve">Differenza tra proventi ed oneri finanz. ([F]+[G]) </t>
  </si>
  <si>
    <t xml:space="preserve">Utile lordo ([DVP]+[DPO]) </t>
  </si>
  <si>
    <t>Imposte sull'esercizio</t>
  </si>
  <si>
    <t xml:space="preserve">Utile/Perdita d'esercizio ([UL]+[H]) </t>
  </si>
  <si>
    <t xml:space="preserve">COMO SERVIZI URBANI SRL </t>
  </si>
  <si>
    <t>BUDGET 2016</t>
  </si>
  <si>
    <t xml:space="preserve">Pagina aggiornata dal Settore amministrativo </t>
  </si>
  <si>
    <t>in data 15/03/2017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</si>
</sst>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ACB9CA"/>
        <bgColor rgb="FFACB9CA"/>
      </patternFill>
    </fill>
  </fills>
  <borders count="5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  <xf numFmtId="0" fontId="2" fillId="3" borderId="1" xfId="0" applyFont="1" applyFill="1" applyBorder="1"/>
    <xf numFmtId="4" fontId="0" fillId="3" borderId="1" xfId="0" applyNumberFormat="1" applyFill="1" applyBorder="1"/>
    <xf numFmtId="0" fontId="2" fillId="2" borderId="1" xfId="0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5" borderId="1" xfId="0" applyFill="1" applyBorder="1"/>
    <xf numFmtId="4" fontId="0" fillId="5" borderId="1" xfId="0" applyNumberFormat="1" applyFill="1" applyBorder="1"/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" fillId="0" borderId="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30"/>
  <sheetViews>
    <sheetView tabSelected="1" workbookViewId="0">
      <selection activeCell="C9" sqref="C9"/>
    </sheetView>
  </sheetViews>
  <sheetFormatPr defaultRowHeight="15" x14ac:dyDescent="0.25"/>
  <cols>
    <col min="2" max="2" width="41.42578125" bestFit="1" customWidth="1"/>
    <col min="3" max="3" width="12.42578125" bestFit="1" customWidth="1"/>
  </cols>
  <sheetData>
    <row r="3" spans="2:3" x14ac:dyDescent="0.25">
      <c r="B3" s="16" t="s">
        <v>22</v>
      </c>
    </row>
    <row r="4" spans="2:3" x14ac:dyDescent="0.25">
      <c r="B4" s="19" t="s">
        <v>23</v>
      </c>
      <c r="C4" s="17"/>
    </row>
    <row r="5" spans="2:3" x14ac:dyDescent="0.25">
      <c r="B5" s="18" t="s">
        <v>0</v>
      </c>
      <c r="C5" s="1" t="s">
        <v>1</v>
      </c>
    </row>
    <row r="6" spans="2:3" x14ac:dyDescent="0.25">
      <c r="B6" s="2" t="s">
        <v>2</v>
      </c>
      <c r="C6" s="3">
        <f>7573316.34-314207.65</f>
        <v>7259108.6899999995</v>
      </c>
    </row>
    <row r="7" spans="2:3" x14ac:dyDescent="0.25">
      <c r="B7" s="4" t="s">
        <v>3</v>
      </c>
      <c r="C7" s="5">
        <v>651439.84</v>
      </c>
    </row>
    <row r="8" spans="2:3" x14ac:dyDescent="0.25">
      <c r="B8" s="6" t="s">
        <v>4</v>
      </c>
      <c r="C8" s="7">
        <v>7910548.5300000003</v>
      </c>
    </row>
    <row r="9" spans="2:3" x14ac:dyDescent="0.25">
      <c r="B9" s="8" t="s">
        <v>5</v>
      </c>
      <c r="C9" s="5"/>
    </row>
    <row r="10" spans="2:3" x14ac:dyDescent="0.25">
      <c r="B10" s="2" t="s">
        <v>6</v>
      </c>
      <c r="C10" s="3">
        <v>-211889.28</v>
      </c>
    </row>
    <row r="11" spans="2:3" x14ac:dyDescent="0.25">
      <c r="B11" s="4" t="s">
        <v>7</v>
      </c>
      <c r="C11" s="5">
        <v>-1462695.1</v>
      </c>
    </row>
    <row r="12" spans="2:3" x14ac:dyDescent="0.25">
      <c r="B12" s="2" t="s">
        <v>8</v>
      </c>
      <c r="C12" s="3">
        <v>-2444040.4900000002</v>
      </c>
    </row>
    <row r="13" spans="2:3" x14ac:dyDescent="0.25">
      <c r="B13" s="4" t="s">
        <v>9</v>
      </c>
      <c r="C13" s="5">
        <v>-1838574.82</v>
      </c>
    </row>
    <row r="14" spans="2:3" x14ac:dyDescent="0.25">
      <c r="B14" s="2" t="s">
        <v>10</v>
      </c>
      <c r="C14" s="3">
        <v>-477638.58</v>
      </c>
    </row>
    <row r="15" spans="2:3" x14ac:dyDescent="0.25">
      <c r="B15" s="2" t="s">
        <v>11</v>
      </c>
      <c r="C15" s="3">
        <v>-142670.34</v>
      </c>
    </row>
    <row r="16" spans="2:3" x14ac:dyDescent="0.25">
      <c r="B16" s="4" t="s">
        <v>12</v>
      </c>
      <c r="C16" s="5">
        <v>-8866.1200000000008</v>
      </c>
    </row>
    <row r="17" spans="2:3" x14ac:dyDescent="0.25">
      <c r="B17" s="2" t="s">
        <v>13</v>
      </c>
      <c r="C17" s="3">
        <v>-126614.83</v>
      </c>
    </row>
    <row r="18" spans="2:3" x14ac:dyDescent="0.25">
      <c r="B18" s="9" t="s">
        <v>14</v>
      </c>
      <c r="C18" s="10">
        <f>SUM(C10:C17)</f>
        <v>-6712989.5600000005</v>
      </c>
    </row>
    <row r="19" spans="2:3" x14ac:dyDescent="0.25">
      <c r="B19" s="11" t="s">
        <v>15</v>
      </c>
      <c r="C19" s="3">
        <f>C8+C18</f>
        <v>1197558.9699999997</v>
      </c>
    </row>
    <row r="20" spans="2:3" x14ac:dyDescent="0.25">
      <c r="B20" s="4" t="s">
        <v>16</v>
      </c>
      <c r="C20" s="5">
        <v>3679.88</v>
      </c>
    </row>
    <row r="21" spans="2:3" x14ac:dyDescent="0.25">
      <c r="B21" s="2" t="s">
        <v>17</v>
      </c>
      <c r="C21" s="3">
        <v>-13178.84</v>
      </c>
    </row>
    <row r="22" spans="2:3" ht="30" customHeight="1" x14ac:dyDescent="0.25">
      <c r="B22" s="12" t="s">
        <v>18</v>
      </c>
      <c r="C22" s="5">
        <f>SUM(C20:C21)</f>
        <v>-9498.9599999999991</v>
      </c>
    </row>
    <row r="23" spans="2:3" x14ac:dyDescent="0.25">
      <c r="B23" s="13" t="s">
        <v>19</v>
      </c>
      <c r="C23" s="7">
        <f t="shared" ref="C23" si="0">SUM(C19)+C22</f>
        <v>1188060.0099999998</v>
      </c>
    </row>
    <row r="24" spans="2:3" x14ac:dyDescent="0.25">
      <c r="B24" s="4" t="s">
        <v>20</v>
      </c>
      <c r="C24" s="5">
        <v>-420000</v>
      </c>
    </row>
    <row r="25" spans="2:3" x14ac:dyDescent="0.25">
      <c r="B25" s="14" t="s">
        <v>21</v>
      </c>
      <c r="C25" s="15">
        <f t="shared" ref="C25" si="1">SUM(C23:C24)</f>
        <v>768060.00999999978</v>
      </c>
    </row>
    <row r="29" spans="2:3" x14ac:dyDescent="0.25">
      <c r="B29" t="s">
        <v>24</v>
      </c>
    </row>
    <row r="30" spans="2:3" x14ac:dyDescent="0.25">
      <c r="B30" t="s">
        <v>25</v>
      </c>
    </row>
  </sheetData>
  <sheetProtection password="CDB4" sheet="1" objects="1" scenarios="1" selectLockedCells="1" selectUnlockedCells="1"/>
  <customSheetViews>
    <customSheetView guid="{3F93698B-C7F8-423F-A21B-4A847775545A}">
      <selection activeCell="B32" sqref="B3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Term2</dc:creator>
  <cp:lastModifiedBy>Gianluca Incani</cp:lastModifiedBy>
  <cp:lastPrinted>2017-03-15T17:42:58Z</cp:lastPrinted>
  <dcterms:created xsi:type="dcterms:W3CDTF">2017-03-15T17:37:19Z</dcterms:created>
  <dcterms:modified xsi:type="dcterms:W3CDTF">2021-02-23T16:20:24Z</dcterms:modified>
</cp:coreProperties>
</file>